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I19" i="1" l="1"/>
  <c r="I20" i="1"/>
  <c r="I21" i="1"/>
  <c r="I23" i="1"/>
  <c r="I24" i="1"/>
  <c r="I26" i="1"/>
  <c r="I27" i="1"/>
  <c r="F19" i="1"/>
  <c r="F20" i="1"/>
  <c r="F29" i="1" s="1"/>
  <c r="F21" i="1"/>
  <c r="F22" i="1"/>
  <c r="F23" i="1"/>
  <c r="F24" i="1"/>
  <c r="F25" i="1"/>
  <c r="F26" i="1"/>
  <c r="F27" i="1"/>
  <c r="F28" i="1"/>
  <c r="F30" i="1"/>
  <c r="E30" i="1"/>
  <c r="E29" i="1"/>
  <c r="E28" i="1"/>
  <c r="E19" i="1"/>
  <c r="E20" i="1"/>
  <c r="E21" i="1"/>
  <c r="E22" i="1"/>
  <c r="E23" i="1"/>
  <c r="E24" i="1"/>
  <c r="E25" i="1"/>
  <c r="E26" i="1"/>
  <c r="E27" i="1"/>
  <c r="F15" i="1" l="1"/>
  <c r="F18" i="1"/>
  <c r="F17" i="1"/>
  <c r="F16" i="1"/>
  <c r="F14" i="1"/>
  <c r="F13" i="1"/>
  <c r="F12" i="1"/>
  <c r="F11" i="1"/>
  <c r="E10" i="1" l="1"/>
  <c r="E11" i="1"/>
  <c r="E12" i="1"/>
  <c r="E13" i="1"/>
  <c r="E14" i="1"/>
  <c r="E15" i="1" s="1"/>
  <c r="E16" i="1"/>
  <c r="E17" i="1"/>
  <c r="E18" i="1"/>
</calcChain>
</file>

<file path=xl/sharedStrings.xml><?xml version="1.0" encoding="utf-8"?>
<sst xmlns="http://schemas.openxmlformats.org/spreadsheetml/2006/main" count="222" uniqueCount="181">
  <si>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</si>
  <si>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</si>
  <si>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</si>
  <si>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</si>
  <si>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</si>
  <si>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</si>
  <si>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</si>
  <si>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</si>
  <si>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</si>
  <si>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</si>
  <si>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</si>
  <si>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</si>
  <si>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</si>
  <si>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</si>
  <si>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</si>
  <si>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</si>
  <si>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</si>
  <si>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</si>
  <si>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</si>
  <si>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</si>
  <si>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</si>
  <si>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</si>
  <si>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</si>
  <si>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</si>
  <si>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</si>
  <si>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</si>
  <si>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</si>
  <si>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</si>
  <si>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</si>
  <si>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</si>
  <si>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</si>
  <si>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</si>
  <si>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</si>
  <si>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</si>
  <si>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</si>
  <si>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</si>
  <si>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</si>
  <si>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</si>
  <si>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</si>
  <si>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</si>
  <si>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</si>
  <si>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</si>
  <si>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</si>
  <si>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</si>
  <si>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</si>
  <si>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</si>
  <si>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</si>
  <si>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</si>
  <si>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</si>
  <si>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</si>
  <si>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</si>
  <si>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</si>
  <si>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</si>
  <si>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</si>
  <si>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</si>
  <si>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</si>
  <si>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</si>
  <si>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</si>
  <si>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</si>
  <si>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</si>
  <si>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</si>
  <si>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</si>
  <si>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</si>
  <si>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</si>
  <si>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</si>
  <si>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</si>
  <si>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</si>
  <si>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</si>
  <si>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</si>
  <si>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</si>
  <si>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</si>
  <si>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</si>
  <si>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</si>
  <si>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</si>
  <si>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</si>
  <si>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</si>
  <si>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</si>
  <si>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</si>
  <si>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</si>
  <si>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</si>
  <si>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</si>
  <si>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</si>
  <si>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</si>
  <si>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</si>
  <si>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</si>
  <si>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</si>
  <si>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</si>
  <si>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</si>
  <si>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</si>
  <si>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</si>
  <si>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</si>
  <si>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</si>
  <si>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</si>
  <si>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</si>
  <si>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</si>
  <si>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</si>
  <si>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</si>
  <si>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</si>
  <si>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</si>
  <si>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</si>
  <si>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</si>
  <si>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</si>
  <si>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</si>
  <si>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</si>
  <si>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</si>
  <si>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</si>
  <si>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</si>
  <si>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</si>
  <si>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</si>
  <si>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</si>
  <si>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</si>
  <si>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</si>
  <si>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</si>
  <si>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</si>
  <si>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</si>
  <si>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</si>
  <si>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</si>
  <si>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</si>
  <si>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</si>
  <si>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</si>
  <si>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</si>
  <si>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</si>
  <si>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</si>
  <si>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</si>
  <si>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</si>
  <si>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</si>
  <si>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</si>
  <si>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</si>
  <si>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</si>
  <si>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</si>
  <si>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</si>
  <si>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</si>
  <si>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</si>
  <si>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</si>
  <si>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</si>
  <si>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</si>
  <si>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</si>
  <si>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</si>
  <si>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</si>
  <si>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</si>
  <si>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</si>
  <si>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</si>
  <si>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</si>
  <si>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</si>
  <si>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</si>
  <si>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</si>
  <si>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</si>
  <si>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</si>
  <si>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</si>
  <si>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</si>
  <si>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</si>
  <si>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</si>
  <si>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</si>
  <si>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</si>
  <si>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</si>
  <si>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</si>
  <si>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</si>
  <si>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</si>
  <si>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</si>
  <si>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</si>
  <si>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Курилов Илья Леонидович</t>
  </si>
  <si>
    <t>Андросов Юрий Максимович</t>
  </si>
  <si>
    <t>Алхастов Чингисхан Вахаевич</t>
  </si>
  <si>
    <t>Бекух  Рустам Русланович</t>
  </si>
  <si>
    <t>Гырголькав Карина Никитична</t>
  </si>
  <si>
    <t>Дьячкова Ирина Вячеславовна</t>
  </si>
  <si>
    <t>Прокудина Анастасия Андреевна</t>
  </si>
  <si>
    <t>Саяпина Александра Владимировна</t>
  </si>
  <si>
    <t>Старенко Кирилл Вадимович</t>
  </si>
  <si>
    <t>Ягловский Константин Сергеевич</t>
  </si>
  <si>
    <t>Курилов Даниил Петрович</t>
  </si>
  <si>
    <t>Щербаков Владислав Вячеславович</t>
  </si>
  <si>
    <t>Евтынки Сергей Владимирович</t>
  </si>
  <si>
    <t>Евтынки Марианнна Олеговна</t>
  </si>
  <si>
    <t>Ван Лев Романович</t>
  </si>
  <si>
    <t>Гончар Алексей Александрович</t>
  </si>
  <si>
    <t>Спиридонов Андрей Антонович</t>
  </si>
  <si>
    <t>Крячкова Анастасия Антоновна</t>
  </si>
  <si>
    <t>Никитина Софья Кирилловна</t>
  </si>
  <si>
    <t>Старенко Кира Дмитриевна</t>
  </si>
  <si>
    <t>Рыкева Ольга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</si>
</sst>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A13" workbookViewId="0">
      <selection activeCell="I30" sqref="I3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21" t="s">
        <v>156</v>
      </c>
      <c r="E7" s="19"/>
      <c r="F7" s="9" t="s">
        <v>79</v>
      </c>
      <c r="G7" s="9" t="s">
        <v>95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">
        <v>161</v>
      </c>
      <c r="C10" s="4">
        <v>18870000860</v>
      </c>
      <c r="D10" s="4" t="s">
        <v>10</v>
      </c>
      <c r="E10" s="4" t="str">
        <f>[1]Лист1!E10</f>
        <v>МБОУ "ШИ с.Омолон"</v>
      </c>
      <c r="F10" s="4" t="s">
        <v>35</v>
      </c>
      <c r="G10" s="4"/>
      <c r="H10" s="4">
        <v>33</v>
      </c>
      <c r="I10" s="4" t="s">
        <v>47</v>
      </c>
      <c r="J10" s="4"/>
    </row>
    <row r="11" spans="1:10" ht="25.5" x14ac:dyDescent="0.25">
      <c r="A11" s="4"/>
      <c r="B11" s="4" t="s">
        <v>162</v>
      </c>
      <c r="C11" s="4"/>
      <c r="D11" s="4" t="s">
        <v>10</v>
      </c>
      <c r="E11" s="4" t="str">
        <f>[1]Лист1!E11</f>
        <v>МБОУ "ШИ с.Омолон"</v>
      </c>
      <c r="F11" s="4" t="str">
        <f>$F$10</f>
        <v xml:space="preserve">IV (13-15 лет) </v>
      </c>
      <c r="G11" s="4"/>
      <c r="H11" s="4">
        <v>31</v>
      </c>
      <c r="I11" s="4" t="s">
        <v>47</v>
      </c>
      <c r="J11" s="4"/>
    </row>
    <row r="12" spans="1:10" ht="25.5" x14ac:dyDescent="0.25">
      <c r="A12" s="4"/>
      <c r="B12" s="4" t="s">
        <v>163</v>
      </c>
      <c r="C12" s="4"/>
      <c r="D12" s="4" t="s">
        <v>10</v>
      </c>
      <c r="E12" s="4" t="str">
        <f>[1]Лист1!E12</f>
        <v>МБОУ "ШИ с.Омолон"</v>
      </c>
      <c r="F12" s="4" t="str">
        <f>$F$10</f>
        <v xml:space="preserve">IV (13-15 лет) </v>
      </c>
      <c r="G12" s="4"/>
      <c r="H12" s="4">
        <v>27</v>
      </c>
      <c r="I12" s="4" t="s">
        <v>47</v>
      </c>
      <c r="J12" s="4"/>
    </row>
    <row r="13" spans="1:10" ht="25.5" x14ac:dyDescent="0.25">
      <c r="A13" s="4"/>
      <c r="B13" s="4" t="s">
        <v>164</v>
      </c>
      <c r="C13" s="4"/>
      <c r="D13" s="4" t="s">
        <v>11</v>
      </c>
      <c r="E13" s="4" t="str">
        <f>[1]Лист1!E13</f>
        <v>МБОУ "ШИ с.Омолон"</v>
      </c>
      <c r="F13" s="4" t="str">
        <f>$F$10</f>
        <v xml:space="preserve">IV (13-15 лет) </v>
      </c>
      <c r="G13" s="4"/>
      <c r="H13" s="4">
        <v>15</v>
      </c>
      <c r="I13" s="4" t="s">
        <v>49</v>
      </c>
      <c r="J13" s="4"/>
    </row>
    <row r="14" spans="1:10" ht="25.5" x14ac:dyDescent="0.25">
      <c r="A14" s="4"/>
      <c r="B14" s="4" t="s">
        <v>165</v>
      </c>
      <c r="C14" s="4"/>
      <c r="D14" s="4" t="s">
        <v>11</v>
      </c>
      <c r="E14" s="4" t="str">
        <f>[1]Лист1!E14</f>
        <v>МБОУ "ШИ с.Омолон"</v>
      </c>
      <c r="F14" s="4" t="str">
        <f>$F$10</f>
        <v xml:space="preserve">IV (13-15 лет) </v>
      </c>
      <c r="G14" s="4"/>
      <c r="H14" s="4">
        <v>20</v>
      </c>
      <c r="I14" s="4" t="s">
        <v>48</v>
      </c>
      <c r="J14" s="4"/>
    </row>
    <row r="15" spans="1:10" ht="25.5" x14ac:dyDescent="0.25">
      <c r="A15" s="4"/>
      <c r="B15" s="4" t="s">
        <v>166</v>
      </c>
      <c r="C15" s="4"/>
      <c r="D15" s="4" t="s">
        <v>11</v>
      </c>
      <c r="E15" s="4" t="str">
        <f>$E$14</f>
        <v>МБОУ "ШИ с.Омолон"</v>
      </c>
      <c r="F15" s="4" t="str">
        <f>$F$14</f>
        <v xml:space="preserve">IV (13-15 лет) </v>
      </c>
      <c r="G15" s="4"/>
      <c r="H15" s="4">
        <v>17</v>
      </c>
      <c r="I15" s="4" t="s">
        <v>49</v>
      </c>
      <c r="J15" s="4"/>
    </row>
    <row r="16" spans="1:10" ht="25.5" x14ac:dyDescent="0.25">
      <c r="A16" s="4"/>
      <c r="B16" s="4" t="s">
        <v>167</v>
      </c>
      <c r="C16" s="4"/>
      <c r="D16" s="4" t="s">
        <v>11</v>
      </c>
      <c r="E16" s="4" t="str">
        <f>[1]Лист1!E16</f>
        <v>МБОУ "ШИ с.Омолон"</v>
      </c>
      <c r="F16" s="4" t="str">
        <f>$F$10</f>
        <v xml:space="preserve">IV (13-15 лет) </v>
      </c>
      <c r="G16" s="4"/>
      <c r="H16" s="4">
        <v>19</v>
      </c>
      <c r="I16" s="4" t="s">
        <v>49</v>
      </c>
      <c r="J16" s="4"/>
    </row>
    <row r="17" spans="1:12" ht="25.5" x14ac:dyDescent="0.25">
      <c r="A17" s="4"/>
      <c r="B17" s="4" t="s">
        <v>168</v>
      </c>
      <c r="C17" s="4"/>
      <c r="D17" s="4" t="s">
        <v>10</v>
      </c>
      <c r="E17" s="4" t="str">
        <f>[1]Лист1!E17</f>
        <v>МБОУ "ШИ с.Омолон"</v>
      </c>
      <c r="F17" s="4" t="str">
        <f>$F$10</f>
        <v xml:space="preserve">IV (13-15 лет) </v>
      </c>
      <c r="G17" s="4"/>
      <c r="H17" s="4">
        <v>29</v>
      </c>
      <c r="I17" s="4" t="s">
        <v>47</v>
      </c>
      <c r="J17" s="4"/>
    </row>
    <row r="18" spans="1:12" ht="25.5" x14ac:dyDescent="0.25">
      <c r="A18" s="4"/>
      <c r="B18" s="4" t="s">
        <v>169</v>
      </c>
      <c r="C18" s="4"/>
      <c r="D18" s="4" t="s">
        <v>10</v>
      </c>
      <c r="E18" s="4" t="str">
        <f>[1]Лист1!E18</f>
        <v>МБОУ "ШИ с.Омолон"</v>
      </c>
      <c r="F18" s="4" t="str">
        <f>$F$10</f>
        <v xml:space="preserve">IV (13-15 лет) </v>
      </c>
      <c r="G18" s="4"/>
      <c r="H18" s="4">
        <v>30</v>
      </c>
      <c r="I18" s="4" t="s">
        <v>47</v>
      </c>
      <c r="J18" s="4"/>
      <c r="L18" s="8"/>
    </row>
    <row r="19" spans="1:12" ht="25.5" x14ac:dyDescent="0.25">
      <c r="A19" s="4"/>
      <c r="B19" s="12" t="s">
        <v>160</v>
      </c>
      <c r="C19" s="4"/>
      <c r="D19" s="4" t="s">
        <v>10</v>
      </c>
      <c r="E19" s="4" t="str">
        <f t="shared" ref="E19:E27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34</v>
      </c>
      <c r="I19" s="4" t="str">
        <f t="shared" ref="H19:I30" si="2">I10</f>
        <v>золото</v>
      </c>
      <c r="J19" s="4"/>
    </row>
    <row r="20" spans="1:12" ht="25.5" x14ac:dyDescent="0.25">
      <c r="A20" s="4"/>
      <c r="B20" s="4" t="s">
        <v>170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4">
        <v>27</v>
      </c>
      <c r="I20" s="4" t="str">
        <f t="shared" si="2"/>
        <v>золото</v>
      </c>
      <c r="J20" s="4"/>
    </row>
    <row r="21" spans="1:12" ht="25.5" x14ac:dyDescent="0.25">
      <c r="A21" s="4"/>
      <c r="B21" s="4" t="s">
        <v>171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4">
        <v>30</v>
      </c>
      <c r="I21" s="4" t="str">
        <f t="shared" si="2"/>
        <v>золото</v>
      </c>
      <c r="J21" s="4"/>
    </row>
    <row r="22" spans="1:12" ht="25.5" x14ac:dyDescent="0.25">
      <c r="A22" s="4"/>
      <c r="B22" s="4" t="s">
        <v>172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4">
        <v>21</v>
      </c>
      <c r="I22" s="4" t="s">
        <v>48</v>
      </c>
      <c r="J22" s="4"/>
    </row>
    <row r="23" spans="1:12" ht="25.5" x14ac:dyDescent="0.25">
      <c r="A23" s="4"/>
      <c r="B23" s="4" t="s">
        <v>180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4">
        <v>23</v>
      </c>
      <c r="I23" s="4" t="str">
        <f t="shared" si="2"/>
        <v>серебро</v>
      </c>
      <c r="J23" s="4"/>
    </row>
    <row r="24" spans="1:12" ht="25.5" x14ac:dyDescent="0.25">
      <c r="A24" s="4"/>
      <c r="B24" s="4" t="s">
        <v>173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4">
        <v>15</v>
      </c>
      <c r="I24" s="4" t="str">
        <f t="shared" si="2"/>
        <v>бронза</v>
      </c>
      <c r="J24" s="4"/>
    </row>
    <row r="25" spans="1:12" ht="25.5" x14ac:dyDescent="0.25">
      <c r="A25" s="4"/>
      <c r="B25" s="4" t="s">
        <v>174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4">
        <v>31</v>
      </c>
      <c r="I25" s="4" t="s">
        <v>47</v>
      </c>
      <c r="J25" s="4"/>
    </row>
    <row r="26" spans="1:12" ht="25.5" x14ac:dyDescent="0.25">
      <c r="A26" s="4"/>
      <c r="B26" s="4" t="s">
        <v>175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4">
        <v>29</v>
      </c>
      <c r="I26" s="4" t="str">
        <f t="shared" si="2"/>
        <v>золото</v>
      </c>
      <c r="J26" s="4"/>
    </row>
    <row r="27" spans="1:12" ht="25.5" x14ac:dyDescent="0.25">
      <c r="A27" s="4"/>
      <c r="B27" s="2" t="s">
        <v>176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4">
        <v>29</v>
      </c>
      <c r="I27" s="4" t="str">
        <f t="shared" si="2"/>
        <v>золото</v>
      </c>
      <c r="J27" s="4"/>
    </row>
    <row r="28" spans="1:12" ht="25.5" x14ac:dyDescent="0.25">
      <c r="A28" s="4"/>
      <c r="B28" s="14" t="s">
        <v>177</v>
      </c>
      <c r="C28" s="4"/>
      <c r="D28" s="4" t="s">
        <v>11</v>
      </c>
      <c r="E28" s="4" t="str">
        <f>$E$27</f>
        <v>МБОУ "ШИ с.Омолон"</v>
      </c>
      <c r="F28" s="4" t="str">
        <f t="shared" si="1"/>
        <v xml:space="preserve">IV (13-15 лет) </v>
      </c>
      <c r="G28" s="4"/>
      <c r="H28" s="4">
        <v>16</v>
      </c>
      <c r="I28" s="4" t="s">
        <v>49</v>
      </c>
      <c r="J28" s="4"/>
    </row>
    <row r="29" spans="1:12" ht="25.5" x14ac:dyDescent="0.25">
      <c r="A29" s="4"/>
      <c r="B29" s="14" t="s">
        <v>178</v>
      </c>
      <c r="C29" s="4"/>
      <c r="D29" s="4" t="s">
        <v>11</v>
      </c>
      <c r="E29" s="4" t="str">
        <f>$E$27</f>
        <v>МБОУ "ШИ с.Омолон"</v>
      </c>
      <c r="F29" s="4" t="str">
        <f t="shared" si="1"/>
        <v xml:space="preserve">IV (13-15 лет) </v>
      </c>
      <c r="G29" s="4"/>
      <c r="H29" s="4">
        <v>17</v>
      </c>
      <c r="I29" s="4" t="s">
        <v>49</v>
      </c>
      <c r="J29" s="4"/>
    </row>
    <row r="30" spans="1:12" ht="25.5" x14ac:dyDescent="0.25">
      <c r="A30" s="4"/>
      <c r="B30" s="13" t="s">
        <v>179</v>
      </c>
      <c r="C30" s="4"/>
      <c r="D30" s="4" t="s">
        <v>11</v>
      </c>
      <c r="E30" s="4" t="str">
        <f>$E$27</f>
        <v>МБОУ "ШИ с.Омолон"</v>
      </c>
      <c r="F30" s="4" t="str">
        <f t="shared" si="1"/>
        <v xml:space="preserve">IV (13-15 лет) </v>
      </c>
      <c r="G30" s="4"/>
      <c r="H30" s="4">
        <v>20</v>
      </c>
      <c r="I30" s="4" t="s">
        <v>48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2018-03-05T05:03:47Z</dcterms:modified>
</cp:coreProperties>
</file>