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E19" i="1"/>
  <c r="E20" i="1"/>
  <c r="E21" i="1"/>
  <c r="E22" i="1"/>
  <c r="E23" i="1"/>
  <c r="E24" i="1"/>
  <c r="E25" i="1"/>
  <c r="E26" i="1"/>
  <c r="E27" i="1"/>
  <c r="E28" i="1"/>
  <c r="E29" i="1"/>
  <c r="E30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F15" i="1" l="1"/>
  <c r="F18" i="1"/>
  <c r="F17" i="1"/>
  <c r="F16" i="1"/>
  <c r="F14" i="1"/>
  <c r="F13" i="1"/>
  <c r="F12" i="1"/>
  <c r="F11" i="1"/>
  <c r="E10" i="1" l="1"/>
  <c r="E11" i="1"/>
  <c r="E12" i="1"/>
  <c r="E13" i="1"/>
  <c r="E14" i="1"/>
  <c r="E15" i="1" s="1"/>
  <c r="E16" i="1"/>
  <c r="E17" i="1"/>
  <c r="E18" i="1"/>
</calcChain>
</file>

<file path=xl/sharedStrings.xml><?xml version="1.0" encoding="utf-8"?>
<sst xmlns="http://schemas.openxmlformats.org/spreadsheetml/2006/main" count="208" uniqueCount="160">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</sst>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89;&#1090;&#1091;&#1087;&#1077;&#1085;&#1100;%20&#1087;&#1086;&#1076;&#1090;&#1103;&#1075;&#1080;&#1074;&#1072;&#1085;&#1080;&#1103;%20&#1086;&#1090;&#1078;&#1080;&#1084;&#1072;&#1085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Андросов Юрий Максимович</v>
          </cell>
        </row>
        <row r="11">
          <cell r="B11" t="str">
            <v>Алхастов Чингисхан Вахаевич</v>
          </cell>
        </row>
        <row r="12">
          <cell r="B12" t="str">
            <v>Бекух  Рустам Русланович</v>
          </cell>
        </row>
        <row r="13">
          <cell r="B13" t="str">
            <v>Гырголькав Карина Никитична</v>
          </cell>
        </row>
        <row r="14">
          <cell r="B14" t="str">
            <v>Дьячкова Ирина Вячеславовна</v>
          </cell>
        </row>
        <row r="15">
          <cell r="B15" t="str">
            <v>Прокудина Анастасия Андреевна</v>
          </cell>
        </row>
        <row r="16">
          <cell r="B16" t="str">
            <v>Саяпина Александра Владимировна</v>
          </cell>
        </row>
        <row r="17">
          <cell r="B17" t="str">
            <v>Старенко Кирилл Вадимович</v>
          </cell>
        </row>
        <row r="18">
          <cell r="B18" t="str">
            <v>Ягловский Константин Сергеевич</v>
          </cell>
        </row>
        <row r="19">
          <cell r="B19" t="str">
            <v>Курилов Илья Леонидович</v>
          </cell>
        </row>
        <row r="20">
          <cell r="B20" t="str">
            <v>Курилов Даниил Петрович</v>
          </cell>
        </row>
        <row r="21">
          <cell r="B21" t="str">
            <v>Щербаков Владислав Вячеславович</v>
          </cell>
        </row>
        <row r="22">
          <cell r="B22" t="str">
            <v>Евтынки Сергей Владимирович</v>
          </cell>
        </row>
        <row r="23">
          <cell r="B23" t="str">
            <v>Рыкева Ольга Олеговна</v>
          </cell>
        </row>
        <row r="24">
          <cell r="B24" t="str">
            <v>Евтынки Марианнна Олеговна</v>
          </cell>
        </row>
        <row r="25">
          <cell r="B25" t="str">
            <v>Ван Лев Романович</v>
          </cell>
        </row>
        <row r="26">
          <cell r="B26" t="str">
            <v>Гончар Алексей Александрович</v>
          </cell>
        </row>
        <row r="27">
          <cell r="B27" t="str">
            <v>Спиридонов Андрей Антонович</v>
          </cell>
        </row>
        <row r="28">
          <cell r="B28" t="str">
            <v>Крячкова Анастасия Антоновна</v>
          </cell>
        </row>
        <row r="29">
          <cell r="B29" t="str">
            <v>Никитина Софья Кирилловна</v>
          </cell>
        </row>
        <row r="30">
          <cell r="B30" t="str">
            <v>Старенко Кира Дмитриевна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E14" t="str">
            <v>МБОУ "ШИ с.Омолон"</v>
          </cell>
        </row>
        <row r="16">
          <cell r="E16" t="str">
            <v>МБОУ "ШИ с.Омолон"</v>
          </cell>
        </row>
        <row r="17">
          <cell r="E17" t="str">
            <v>МБОУ "ШИ с.Омолон"</v>
          </cell>
        </row>
        <row r="18">
          <cell r="E18" t="str">
            <v>МБОУ "ШИ с.Омолон"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B1" workbookViewId="0">
      <selection activeCell="C10" sqref="C10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27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23.25" customHeight="1" x14ac:dyDescent="0.25">
      <c r="A7" s="16" t="s">
        <v>155</v>
      </c>
      <c r="B7" s="16"/>
      <c r="C7" s="16"/>
      <c r="D7" s="17" t="s">
        <v>132</v>
      </c>
      <c r="E7" s="17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tr">
        <f>[1]Лист1!B10</f>
        <v>Андросов Юрий Максимович</v>
      </c>
      <c r="C10" s="4">
        <v>18870000860</v>
      </c>
      <c r="D10" s="4" t="s">
        <v>10</v>
      </c>
      <c r="E10" s="4" t="str">
        <f>[2]Лист1!E10</f>
        <v>МБОУ "ШИ с.Омолон"</v>
      </c>
      <c r="F10" s="4" t="s">
        <v>35</v>
      </c>
      <c r="G10" s="4"/>
      <c r="H10" s="4">
        <v>242</v>
      </c>
      <c r="I10" s="4" t="s">
        <v>47</v>
      </c>
      <c r="J10" s="4"/>
    </row>
    <row r="11" spans="1:10" ht="25.5" x14ac:dyDescent="0.25">
      <c r="A11" s="4"/>
      <c r="B11" s="4" t="str">
        <f>[1]Лист1!B11</f>
        <v>Алхастов Чингисхан Вахаевич</v>
      </c>
      <c r="C11" s="4"/>
      <c r="D11" s="4" t="s">
        <v>10</v>
      </c>
      <c r="E11" s="4" t="str">
        <f>[2]Лист1!E11</f>
        <v>МБОУ "ШИ с.Омолон"</v>
      </c>
      <c r="F11" s="4" t="str">
        <f>$F$10</f>
        <v xml:space="preserve">IV (13-15 лет) </v>
      </c>
      <c r="G11" s="4"/>
      <c r="H11" s="4">
        <v>230</v>
      </c>
      <c r="I11" s="4" t="s">
        <v>47</v>
      </c>
      <c r="J11" s="4"/>
    </row>
    <row r="12" spans="1:10" ht="25.5" x14ac:dyDescent="0.25">
      <c r="A12" s="4"/>
      <c r="B12" s="4" t="str">
        <f>[1]Лист1!B12</f>
        <v>Бекух  Рустам Русланович</v>
      </c>
      <c r="C12" s="4"/>
      <c r="D12" s="4" t="s">
        <v>10</v>
      </c>
      <c r="E12" s="4" t="str">
        <f>[2]Лист1!E12</f>
        <v>МБОУ "ШИ с.Омолон"</v>
      </c>
      <c r="F12" s="4" t="str">
        <f>$F$10</f>
        <v xml:space="preserve">IV (13-15 лет) </v>
      </c>
      <c r="G12" s="4"/>
      <c r="H12" s="4">
        <v>171</v>
      </c>
      <c r="I12" s="4" t="s">
        <v>50</v>
      </c>
      <c r="J12" s="4"/>
    </row>
    <row r="13" spans="1:10" ht="25.5" x14ac:dyDescent="0.25">
      <c r="A13" s="4"/>
      <c r="B13" s="4" t="str">
        <f>[1]Лист1!B13</f>
        <v>Гырголькав Карина Никитична</v>
      </c>
      <c r="C13" s="4"/>
      <c r="D13" s="4" t="s">
        <v>11</v>
      </c>
      <c r="E13" s="4" t="str">
        <f>[2]Лист1!E13</f>
        <v>МБОУ "ШИ с.Омолон"</v>
      </c>
      <c r="F13" s="4" t="str">
        <f>$F$10</f>
        <v xml:space="preserve">IV (13-15 лет) </v>
      </c>
      <c r="G13" s="4"/>
      <c r="H13" s="4">
        <v>148</v>
      </c>
      <c r="I13" s="4" t="s">
        <v>50</v>
      </c>
      <c r="J13" s="4"/>
    </row>
    <row r="14" spans="1:10" ht="25.5" x14ac:dyDescent="0.25">
      <c r="A14" s="4"/>
      <c r="B14" s="4" t="str">
        <f>[1]Лист1!B14</f>
        <v>Дьячкова Ирина Вячеславовна</v>
      </c>
      <c r="C14" s="4"/>
      <c r="D14" s="4" t="s">
        <v>11</v>
      </c>
      <c r="E14" s="4" t="str">
        <f>[2]Лист1!E14</f>
        <v>МБОУ "ШИ с.Омолон"</v>
      </c>
      <c r="F14" s="4" t="str">
        <f>$F$10</f>
        <v xml:space="preserve">IV (13-15 лет) </v>
      </c>
      <c r="G14" s="4"/>
      <c r="H14" s="4">
        <v>171</v>
      </c>
      <c r="I14" s="4" t="s">
        <v>48</v>
      </c>
      <c r="J14" s="4"/>
    </row>
    <row r="15" spans="1:10" ht="25.5" x14ac:dyDescent="0.25">
      <c r="A15" s="4"/>
      <c r="B15" s="4" t="str">
        <f>[1]Лист1!B15</f>
        <v>Прокудина Анастасия Андреевна</v>
      </c>
      <c r="C15" s="4"/>
      <c r="D15" s="4" t="s">
        <v>11</v>
      </c>
      <c r="E15" s="4" t="str">
        <f>$E$14</f>
        <v>МБОУ "ШИ с.Омолон"</v>
      </c>
      <c r="F15" s="4" t="str">
        <f>$F$14</f>
        <v xml:space="preserve">IV (13-15 лет) </v>
      </c>
      <c r="G15" s="4"/>
      <c r="H15" s="4">
        <v>164</v>
      </c>
      <c r="I15" s="4" t="s">
        <v>48</v>
      </c>
      <c r="J15" s="4"/>
    </row>
    <row r="16" spans="1:10" ht="25.5" x14ac:dyDescent="0.25">
      <c r="A16" s="4"/>
      <c r="B16" s="4" t="str">
        <f>[1]Лист1!B16</f>
        <v>Саяпина Александра Владимировна</v>
      </c>
      <c r="C16" s="4"/>
      <c r="D16" s="4" t="s">
        <v>11</v>
      </c>
      <c r="E16" s="4" t="str">
        <f>[2]Лист1!E16</f>
        <v>МБОУ "ШИ с.Омолон"</v>
      </c>
      <c r="F16" s="4" t="str">
        <f>$F$10</f>
        <v xml:space="preserve">IV (13-15 лет) </v>
      </c>
      <c r="G16" s="4"/>
      <c r="H16" s="4">
        <v>160</v>
      </c>
      <c r="I16" s="4" t="s">
        <v>48</v>
      </c>
      <c r="J16" s="4"/>
    </row>
    <row r="17" spans="1:12" ht="25.5" x14ac:dyDescent="0.25">
      <c r="A17" s="4"/>
      <c r="B17" s="4" t="str">
        <f>[1]Лист1!B17</f>
        <v>Старенко Кирилл Вадимович</v>
      </c>
      <c r="C17" s="4"/>
      <c r="D17" s="4" t="s">
        <v>10</v>
      </c>
      <c r="E17" s="4" t="str">
        <f>[2]Лист1!E17</f>
        <v>МБОУ "ШИ с.Омолон"</v>
      </c>
      <c r="F17" s="4" t="str">
        <f>$F$10</f>
        <v xml:space="preserve">IV (13-15 лет) </v>
      </c>
      <c r="G17" s="4"/>
      <c r="H17" s="4">
        <v>212</v>
      </c>
      <c r="I17" s="4" t="s">
        <v>47</v>
      </c>
      <c r="J17" s="4"/>
    </row>
    <row r="18" spans="1:12" ht="25.5" x14ac:dyDescent="0.25">
      <c r="A18" s="4"/>
      <c r="B18" s="4" t="str">
        <f>[1]Лист1!B18</f>
        <v>Ягловский Константин Сергеевич</v>
      </c>
      <c r="C18" s="4"/>
      <c r="D18" s="4" t="s">
        <v>10</v>
      </c>
      <c r="E18" s="4" t="str">
        <f>[2]Лист1!E18</f>
        <v>МБОУ "ШИ с.Омолон"</v>
      </c>
      <c r="F18" s="4" t="str">
        <f>$F$10</f>
        <v xml:space="preserve">IV (13-15 лет) </v>
      </c>
      <c r="G18" s="4"/>
      <c r="H18" s="4">
        <v>206</v>
      </c>
      <c r="I18" s="4" t="s">
        <v>47</v>
      </c>
      <c r="J18" s="4"/>
      <c r="L18" s="8"/>
    </row>
    <row r="19" spans="1:12" ht="25.5" x14ac:dyDescent="0.25">
      <c r="A19" s="4"/>
      <c r="B19" s="12" t="str">
        <f>[1]Лист1!B19</f>
        <v>Курилов Илья Леонидович</v>
      </c>
      <c r="C19" s="4"/>
      <c r="D19" s="4" t="s">
        <v>10</v>
      </c>
      <c r="E19" s="4" t="str">
        <f t="shared" ref="E19:E30" si="0">E10</f>
        <v>МБОУ "ШИ с.Омолон"</v>
      </c>
      <c r="F19" s="4" t="str">
        <f t="shared" ref="F19:F30" si="1">F10</f>
        <v xml:space="preserve">IV (13-15 лет) </v>
      </c>
      <c r="G19" s="4"/>
      <c r="H19" s="4">
        <v>221</v>
      </c>
      <c r="I19" s="4" t="s">
        <v>47</v>
      </c>
      <c r="J19" s="4"/>
    </row>
    <row r="20" spans="1:12" ht="25.5" x14ac:dyDescent="0.25">
      <c r="A20" s="4"/>
      <c r="B20" s="4" t="str">
        <f>[1]Лист1!B20</f>
        <v>Курилов Даниил Петрович</v>
      </c>
      <c r="C20" s="4"/>
      <c r="D20" s="4" t="s">
        <v>10</v>
      </c>
      <c r="E20" s="4" t="str">
        <f t="shared" si="0"/>
        <v>МБОУ "ШИ с.Омолон"</v>
      </c>
      <c r="F20" s="4" t="str">
        <f t="shared" si="1"/>
        <v xml:space="preserve">IV (13-15 лет) </v>
      </c>
      <c r="G20" s="4"/>
      <c r="H20" s="4">
        <v>203</v>
      </c>
      <c r="I20" s="4" t="s">
        <v>47</v>
      </c>
      <c r="J20" s="4"/>
    </row>
    <row r="21" spans="1:12" ht="25.5" x14ac:dyDescent="0.25">
      <c r="A21" s="4"/>
      <c r="B21" s="4" t="str">
        <f>[1]Лист1!B21</f>
        <v>Щербаков Владислав Вячеславович</v>
      </c>
      <c r="C21" s="4"/>
      <c r="D21" s="4" t="s">
        <v>10</v>
      </c>
      <c r="E21" s="4" t="str">
        <f t="shared" si="0"/>
        <v>МБОУ "ШИ с.Омолон"</v>
      </c>
      <c r="F21" s="4" t="str">
        <f t="shared" si="1"/>
        <v xml:space="preserve">IV (13-15 лет) </v>
      </c>
      <c r="G21" s="4"/>
      <c r="H21" s="4">
        <v>204</v>
      </c>
      <c r="I21" s="4" t="s">
        <v>47</v>
      </c>
      <c r="J21" s="4"/>
    </row>
    <row r="22" spans="1:12" ht="25.5" x14ac:dyDescent="0.25">
      <c r="A22" s="4"/>
      <c r="B22" s="4" t="str">
        <f>[1]Лист1!B22</f>
        <v>Евтынки Сергей Владимирович</v>
      </c>
      <c r="C22" s="4"/>
      <c r="D22" s="4" t="s">
        <v>10</v>
      </c>
      <c r="E22" s="4" t="str">
        <f t="shared" si="0"/>
        <v>МБОУ "ШИ с.Омолон"</v>
      </c>
      <c r="F22" s="4" t="str">
        <f t="shared" si="1"/>
        <v xml:space="preserve">IV (13-15 лет) </v>
      </c>
      <c r="G22" s="4"/>
      <c r="H22" s="4">
        <v>212</v>
      </c>
      <c r="I22" s="4" t="s">
        <v>47</v>
      </c>
      <c r="J22" s="4"/>
    </row>
    <row r="23" spans="1:12" ht="25.5" x14ac:dyDescent="0.25">
      <c r="A23" s="4"/>
      <c r="B23" s="4" t="str">
        <f>[1]Лист1!B23</f>
        <v>Рыкева Ольга Олеговна</v>
      </c>
      <c r="C23" s="4"/>
      <c r="D23" s="4" t="s">
        <v>11</v>
      </c>
      <c r="E23" s="4" t="str">
        <f t="shared" si="0"/>
        <v>МБОУ "ШИ с.Омолон"</v>
      </c>
      <c r="F23" s="4" t="str">
        <f t="shared" si="1"/>
        <v xml:space="preserve">IV (13-15 лет) </v>
      </c>
      <c r="G23" s="4"/>
      <c r="H23" s="4">
        <v>192</v>
      </c>
      <c r="I23" s="4" t="s">
        <v>47</v>
      </c>
      <c r="J23" s="4"/>
    </row>
    <row r="24" spans="1:12" ht="25.5" x14ac:dyDescent="0.25">
      <c r="A24" s="4"/>
      <c r="B24" s="4" t="str">
        <f>[1]Лист1!B24</f>
        <v>Евтынки Марианнна Олеговна</v>
      </c>
      <c r="C24" s="4"/>
      <c r="D24" s="4" t="s">
        <v>11</v>
      </c>
      <c r="E24" s="4" t="str">
        <f t="shared" si="0"/>
        <v>МБОУ "ШИ с.Омолон"</v>
      </c>
      <c r="F24" s="4" t="str">
        <f t="shared" si="1"/>
        <v xml:space="preserve">IV (13-15 лет) </v>
      </c>
      <c r="G24" s="4"/>
      <c r="H24" s="4">
        <v>152</v>
      </c>
      <c r="I24" s="4" t="s">
        <v>49</v>
      </c>
      <c r="J24" s="4"/>
    </row>
    <row r="25" spans="1:12" ht="25.5" x14ac:dyDescent="0.25">
      <c r="A25" s="4"/>
      <c r="B25" s="4" t="str">
        <f>[1]Лист1!B25</f>
        <v>Ван Лев Романович</v>
      </c>
      <c r="C25" s="4"/>
      <c r="D25" s="4" t="s">
        <v>10</v>
      </c>
      <c r="E25" s="4" t="str">
        <f t="shared" si="0"/>
        <v>МБОУ "ШИ с.Омолон"</v>
      </c>
      <c r="F25" s="4" t="str">
        <f t="shared" si="1"/>
        <v xml:space="preserve">IV (13-15 лет) </v>
      </c>
      <c r="G25" s="4"/>
      <c r="H25" s="4">
        <v>213</v>
      </c>
      <c r="I25" s="4" t="s">
        <v>47</v>
      </c>
      <c r="J25" s="4"/>
    </row>
    <row r="26" spans="1:12" ht="25.5" x14ac:dyDescent="0.25">
      <c r="A26" s="4"/>
      <c r="B26" s="4" t="str">
        <f>[1]Лист1!B26</f>
        <v>Гончар Алексей Александрович</v>
      </c>
      <c r="C26" s="4"/>
      <c r="D26" s="4" t="s">
        <v>10</v>
      </c>
      <c r="E26" s="4" t="str">
        <f t="shared" si="0"/>
        <v>МБОУ "ШИ с.Омолон"</v>
      </c>
      <c r="F26" s="4" t="str">
        <f t="shared" si="1"/>
        <v xml:space="preserve">IV (13-15 лет) </v>
      </c>
      <c r="G26" s="4"/>
      <c r="H26" s="4">
        <v>210</v>
      </c>
      <c r="I26" s="4" t="s">
        <v>47</v>
      </c>
      <c r="J26" s="4"/>
    </row>
    <row r="27" spans="1:12" ht="25.5" x14ac:dyDescent="0.25">
      <c r="A27" s="4"/>
      <c r="B27" s="2" t="str">
        <f>[1]Лист1!B27</f>
        <v>Спиридонов Андрей Антонович</v>
      </c>
      <c r="C27" s="4"/>
      <c r="D27" s="4" t="s">
        <v>10</v>
      </c>
      <c r="E27" s="4" t="str">
        <f t="shared" si="0"/>
        <v>МБОУ "ШИ с.Омолон"</v>
      </c>
      <c r="F27" s="4" t="str">
        <f t="shared" si="1"/>
        <v xml:space="preserve">IV (13-15 лет) </v>
      </c>
      <c r="G27" s="4"/>
      <c r="H27" s="4">
        <v>203</v>
      </c>
      <c r="I27" s="4" t="s">
        <v>47</v>
      </c>
      <c r="J27" s="4"/>
    </row>
    <row r="28" spans="1:12" ht="25.5" x14ac:dyDescent="0.25">
      <c r="A28" s="4"/>
      <c r="B28" s="12" t="str">
        <f>[1]Лист1!B28</f>
        <v>Крячкова Анастасия Антоновна</v>
      </c>
      <c r="C28" s="4"/>
      <c r="D28" s="4" t="s">
        <v>11</v>
      </c>
      <c r="E28" s="4" t="str">
        <f t="shared" si="0"/>
        <v>МБОУ "ШИ с.Омолон"</v>
      </c>
      <c r="F28" s="4" t="str">
        <f t="shared" si="1"/>
        <v xml:space="preserve">IV (13-15 лет) </v>
      </c>
      <c r="G28" s="4"/>
      <c r="H28" s="4">
        <v>191</v>
      </c>
      <c r="I28" s="4" t="s">
        <v>47</v>
      </c>
      <c r="J28" s="4"/>
    </row>
    <row r="29" spans="1:12" ht="25.5" x14ac:dyDescent="0.25">
      <c r="A29" s="4"/>
      <c r="B29" s="12" t="str">
        <f>[1]Лист1!B29</f>
        <v>Никитина Софья Кирилловна</v>
      </c>
      <c r="C29" s="4"/>
      <c r="D29" s="4" t="s">
        <v>11</v>
      </c>
      <c r="E29" s="4" t="str">
        <f t="shared" si="0"/>
        <v>МБОУ "ШИ с.Омолон"</v>
      </c>
      <c r="F29" s="4" t="str">
        <f t="shared" si="1"/>
        <v xml:space="preserve">IV (13-15 лет) </v>
      </c>
      <c r="G29" s="4"/>
      <c r="H29" s="4">
        <v>170</v>
      </c>
      <c r="I29" s="4" t="s">
        <v>48</v>
      </c>
      <c r="J29" s="4"/>
    </row>
    <row r="30" spans="1:12" ht="25.5" x14ac:dyDescent="0.25">
      <c r="A30" s="4"/>
      <c r="B30" s="12" t="str">
        <f>[1]Лист1!B30</f>
        <v>Старенко Кира Дмитриевна</v>
      </c>
      <c r="C30" s="4"/>
      <c r="D30" s="4" t="s">
        <v>11</v>
      </c>
      <c r="E30" s="4" t="str">
        <f t="shared" si="0"/>
        <v>МБОУ "ШИ с.Омолон"</v>
      </c>
      <c r="F30" s="4" t="str">
        <f t="shared" si="1"/>
        <v xml:space="preserve">IV (13-15 лет) </v>
      </c>
      <c r="G30" s="4"/>
      <c r="H30" s="4">
        <v>180</v>
      </c>
      <c r="I30" s="4" t="s">
        <v>47</v>
      </c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4" t="s">
        <v>159</v>
      </c>
      <c r="B32" s="15"/>
      <c r="C32" s="15"/>
      <c r="D32" s="15"/>
      <c r="E32" s="15"/>
      <c r="F32" s="15"/>
      <c r="G32" s="15"/>
      <c r="H32" s="15"/>
      <c r="I32" s="15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D10:D30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2018-03-03T02:55:06Z</dcterms:modified>
</cp:coreProperties>
</file>