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60" windowWidth="19440" windowHeight="1207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E10" i="1" l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F10" i="1"/>
  <c r="F21" i="1"/>
  <c r="F22" i="1"/>
  <c r="F23" i="1"/>
  <c r="F24" i="1"/>
  <c r="F25" i="1"/>
  <c r="F26" i="1"/>
  <c r="F11" i="1"/>
  <c r="F12" i="1"/>
  <c r="F13" i="1"/>
  <c r="F14" i="1"/>
  <c r="F15" i="1"/>
  <c r="F16" i="1"/>
  <c r="F17" i="1"/>
  <c r="F18" i="1"/>
  <c r="F19" i="1"/>
  <c r="B15" i="1" l="1"/>
  <c r="B10" i="1"/>
  <c r="B11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<sst xmlns="http://schemas.openxmlformats.org/spreadsheetml/2006/main" count="200" uniqueCount="162">
  <si>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</si>
  <si>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</si>
  <si>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</si>
  <si>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</si>
  <si>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</si>
  <si>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</si>
  <si>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</si>
  <si>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</si>
  <si>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</si>
  <si>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</si>
  <si>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</si>
  <si>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</si>
  <si>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</si>
  <si>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</si>
  <si>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</si>
  <si>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</si>
  <si>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</si>
  <si>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</si>
  <si>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</si>
  <si>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</si>
  <si>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</si>
  <si>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</si>
  <si>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</si>
  <si>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</si>
  <si>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</si>
  <si>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</si>
  <si>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</si>
  <si>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</si>
  <si>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</si>
  <si>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</si>
  <si>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</si>
  <si>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</si>
  <si>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</si>
  <si>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</si>
  <si>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</si>
  <si>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</si>
  <si>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</si>
  <si>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</si>
  <si>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</si>
  <si>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</si>
  <si>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</si>
  <si>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</si>
  <si>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</si>
  <si>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</si>
  <si>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</si>
  <si>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</si>
  <si>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</si>
  <si>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</si>
  <si>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</si>
  <si>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</si>
  <si>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</si>
  <si>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</si>
  <si>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</si>
  <si>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</si>
  <si>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</si>
  <si>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</si>
  <si>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</si>
  <si>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</si>
  <si>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</si>
  <si>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</si>
  <si>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</si>
  <si>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</si>
  <si>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</si>
  <si>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</si>
  <si>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</si>
  <si>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____________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</si>
  <si>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</si>
  <si>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</si>
  <si>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</si>
  <si>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</si>
  <si>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</si>
  <si>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</si>
  <si>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</si>
  <si>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</si>
  <si>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</si>
  <si>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</si>
  <si>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</si>
  <si>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</si>
  <si>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</si>
  <si>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</si>
  <si>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</si>
  <si>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</si>
  <si>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</si>
  <si>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</si>
  <si>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</si>
  <si>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</si>
  <si>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</si>
  <si>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</si>
  <si>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</si>
  <si>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</si>
  <si>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</si>
  <si>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</si>
  <si>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</si>
  <si>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</si>
  <si>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</si>
  <si>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</si>
  <si>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</si>
  <si>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</si>
  <si>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</si>
  <si>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</si>
  <si>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</si>
  <si>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</si>
  <si>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</si>
  <si>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</si>
  <si>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</si>
  <si>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</si>
  <si>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</si>
  <si>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</si>
  <si>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</si>
  <si>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</si>
  <si>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</si>
  <si>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</si>
  <si>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</si>
  <si>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</si>
  <si>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</si>
  <si>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</si>
  <si>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</si>
  <si>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</si>
  <si>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</si>
  <si>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</si>
  <si>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</si>
  <si>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</si>
  <si>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</si>
  <si>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</si>
  <si>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</si>
  <si>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</si>
  <si>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</si>
  <si>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</si>
  <si>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</si>
  <si>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</si>
  <si>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</si>
  <si>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</si>
  <si>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</si>
  <si>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</si>
  <si>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</si>
  <si>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</si>
  <si>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</si>
  <si>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</si>
  <si>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</si>
  <si>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</si>
  <si>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</si>
  <si>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</si>
  <si>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</si>
  <si>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</si>
  <si>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</si>
  <si>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</si>
  <si>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</si>
  <si>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</si>
  <si>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</si>
  <si>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</si>
  <si>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</si>
  <si>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</si>
  <si>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</si>
  <si>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</si>
  <si>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</si>
  <si>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</si>
  <si>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</si>
  <si>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</si>
  <si>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</si>
  <si>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</si>
  <si>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</si>
  <si>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Гырголькав Вадим Никитич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</si>
</sst>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3%20&#1089;&#1090;&#1091;&#1087;&#1077;&#1085;&#1100;%205%20&#1082;&#1083;&#1072;&#1089;&#1089;/Protokol_GTO_pril1%203%20&#1089;&#1090;&#1091;&#1087;&#1077;&#1085;&#1100;%20%2011-12%20&#1083;&#1077;&#1090;%20&#1085;&#1072;&#1082;&#1083;&#1086;&#1085;%20&#1074;&#1087;&#1077;&#1088;&#1077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B11" t="str">
            <v>Большакова Ольга Александровна</v>
          </cell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B14" t="str">
            <v>Иноземцев Александр Сергеевич</v>
          </cell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B17" t="str">
            <v>Никитин  Николай Георгиевич</v>
          </cell>
          <cell r="E17" t="str">
            <v>МБОУ "ШИ с.Омолон"</v>
          </cell>
        </row>
        <row r="18">
          <cell r="B18" t="str">
            <v>Пасечник Руслана Викторовна</v>
          </cell>
          <cell r="E18" t="str">
            <v>МБОУ "ШИ с.Омолон"</v>
          </cell>
        </row>
        <row r="19">
          <cell r="B19" t="str">
            <v>Слепцова Виктория Родионовна</v>
          </cell>
          <cell r="E19" t="str">
            <v>МБОУ "ШИ с.Омолон"</v>
          </cell>
        </row>
        <row r="20">
          <cell r="B20" t="str">
            <v>Слепцов Савелий Сергеевич</v>
          </cell>
        </row>
        <row r="21">
          <cell r="B21" t="str">
            <v>Тарабукин Роман Степанович</v>
          </cell>
          <cell r="E21" t="str">
            <v>МБОУ "ШИ с.Омолон"</v>
          </cell>
        </row>
        <row r="22">
          <cell r="E22" t="str">
            <v>МБОУ "ШИ с.Омолон"</v>
          </cell>
        </row>
        <row r="23">
          <cell r="B23" t="str">
            <v xml:space="preserve">Дьячков Святослав Николаевич </v>
          </cell>
          <cell r="E23" t="str">
            <v>МБОУ "ШИ с.Омолон"</v>
          </cell>
        </row>
        <row r="24">
          <cell r="E24" t="str">
            <v>МБОУ "ШИ с.Омолон"</v>
          </cell>
        </row>
        <row r="25">
          <cell r="B25" t="str">
            <v>Курилова Кира Эдуардовна</v>
          </cell>
          <cell r="E25" t="str">
            <v>МБОУ "ШИ с.Омолон"</v>
          </cell>
        </row>
        <row r="26">
          <cell r="B26" t="str">
            <v>Махнев Артем Витальевич</v>
          </cell>
        </row>
        <row r="27">
          <cell r="B27" t="str">
            <v>Погудин Павел Сергеевич</v>
          </cell>
          <cell r="E27" t="str">
            <v>МБОУ "ШИ с.Омолон"</v>
          </cell>
        </row>
        <row r="28">
          <cell r="B28" t="str">
            <v>Польшиков Юрий Вячеславович</v>
          </cell>
        </row>
        <row r="29">
          <cell r="B29" t="str">
            <v>Рыкев Денис Павлович</v>
          </cell>
        </row>
        <row r="30">
          <cell r="B30" t="str">
            <v>Слепцов Александр Сергеевич</v>
          </cell>
        </row>
        <row r="33">
          <cell r="B33" t="str">
            <v>Тыненкев Николай Михайлович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F10" t="str">
            <v xml:space="preserve">III (11-12 лет) </v>
          </cell>
        </row>
        <row r="11">
          <cell r="F11" t="str">
            <v xml:space="preserve">III (11-12 лет) </v>
          </cell>
        </row>
        <row r="12">
          <cell r="F12" t="str">
            <v xml:space="preserve">III (11-12 лет) </v>
          </cell>
        </row>
        <row r="13">
          <cell r="F13" t="str">
            <v xml:space="preserve">III (11-12 лет) </v>
          </cell>
        </row>
        <row r="14">
          <cell r="F14" t="str">
            <v xml:space="preserve">III (11-12 лет) </v>
          </cell>
        </row>
        <row r="15">
          <cell r="F15" t="str">
            <v xml:space="preserve">III (11-12 лет) </v>
          </cell>
        </row>
        <row r="16">
          <cell r="F16" t="str">
            <v xml:space="preserve">III (11-12 лет) </v>
          </cell>
        </row>
        <row r="17">
          <cell r="F17" t="str">
            <v xml:space="preserve">III (11-12 лет) </v>
          </cell>
        </row>
        <row r="18">
          <cell r="F18" t="str">
            <v xml:space="preserve">III (11-12 лет) </v>
          </cell>
        </row>
        <row r="19">
          <cell r="F19" t="str">
            <v xml:space="preserve">III (11-12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0" workbookViewId="0">
      <selection activeCell="B26" sqref="B26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7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4" t="s">
        <v>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4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23.25" customHeight="1" x14ac:dyDescent="0.25">
      <c r="A7" s="17" t="s">
        <v>156</v>
      </c>
      <c r="B7" s="17"/>
      <c r="C7" s="17"/>
      <c r="D7" s="13" t="s">
        <v>121</v>
      </c>
      <c r="E7" s="13"/>
      <c r="F7" s="9" t="s">
        <v>80</v>
      </c>
      <c r="G7" s="9" t="s">
        <v>66</v>
      </c>
      <c r="H7" s="7" t="s">
        <v>65</v>
      </c>
      <c r="I7" s="6" t="s">
        <v>12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152</v>
      </c>
      <c r="D9" s="3" t="s">
        <v>1</v>
      </c>
      <c r="E9" s="3" t="s">
        <v>153</v>
      </c>
      <c r="F9" s="3" t="s">
        <v>2</v>
      </c>
      <c r="G9" s="3" t="s">
        <v>154</v>
      </c>
      <c r="H9" s="3" t="s">
        <v>6</v>
      </c>
      <c r="I9" s="3" t="s">
        <v>29</v>
      </c>
      <c r="J9" s="3" t="s">
        <v>155</v>
      </c>
    </row>
    <row r="10" spans="1:10" ht="25.5" x14ac:dyDescent="0.25">
      <c r="A10" s="4"/>
      <c r="B10" s="4" t="str">
        <f>[1]Лист1!B10</f>
        <v>Алхастов Аслан Вахаевич</v>
      </c>
      <c r="C10" s="4"/>
      <c r="D10" s="4" t="s">
        <v>10</v>
      </c>
      <c r="E10" s="4" t="str">
        <f>[1]Лист1!E10</f>
        <v>МБОУ "ШИ с.Омолон"</v>
      </c>
      <c r="F10" s="4" t="str">
        <f>[2]Лист1!F10</f>
        <v xml:space="preserve">III (11-12 лет) </v>
      </c>
      <c r="G10" s="4"/>
      <c r="H10" s="4">
        <v>6</v>
      </c>
      <c r="I10" s="4" t="s">
        <v>48</v>
      </c>
      <c r="J10" s="4"/>
    </row>
    <row r="11" spans="1:10" ht="25.5" x14ac:dyDescent="0.25">
      <c r="A11" s="4"/>
      <c r="B11" s="4" t="str">
        <f>[1]Лист1!B11</f>
        <v>Большакова Ольга Александровна</v>
      </c>
      <c r="C11" s="4"/>
      <c r="D11" s="4" t="s">
        <v>11</v>
      </c>
      <c r="E11" s="4" t="str">
        <f>[1]Лист1!E11</f>
        <v>МБОУ "ШИ с.Омолон"</v>
      </c>
      <c r="F11" s="4" t="str">
        <f>[2]Лист1!F11</f>
        <v xml:space="preserve">III (11-12 лет) </v>
      </c>
      <c r="G11" s="4"/>
      <c r="H11" s="4">
        <v>4</v>
      </c>
      <c r="I11" s="4" t="s">
        <v>50</v>
      </c>
      <c r="J11" s="4"/>
    </row>
    <row r="12" spans="1:10" ht="25.5" x14ac:dyDescent="0.25">
      <c r="A12" s="4"/>
      <c r="B12" s="4" t="s">
        <v>161</v>
      </c>
      <c r="C12" s="4"/>
      <c r="D12" s="4" t="s">
        <v>10</v>
      </c>
      <c r="E12" s="4" t="str">
        <f>[1]Лист1!E12</f>
        <v>МБОУ "ШИ с.Омолон"</v>
      </c>
      <c r="F12" s="4" t="str">
        <f>[2]Лист1!F12</f>
        <v xml:space="preserve">III (11-12 лет) </v>
      </c>
      <c r="G12" s="4"/>
      <c r="H12" s="4">
        <v>6</v>
      </c>
      <c r="I12" s="4" t="s">
        <v>48</v>
      </c>
      <c r="J12" s="4"/>
    </row>
    <row r="13" spans="1:10" ht="25.5" x14ac:dyDescent="0.25">
      <c r="A13" s="4"/>
      <c r="B13" s="4" t="str">
        <f>[1]Лист1!B14</f>
        <v>Иноземцев Александр Сергеевич</v>
      </c>
      <c r="C13" s="4"/>
      <c r="D13" s="4" t="s">
        <v>10</v>
      </c>
      <c r="E13" s="4" t="str">
        <f>[1]Лист1!E13</f>
        <v>МБОУ "ШИ с.Омолон"</v>
      </c>
      <c r="F13" s="4" t="str">
        <f>[2]Лист1!F13</f>
        <v xml:space="preserve">III (11-12 лет) </v>
      </c>
      <c r="G13" s="4"/>
      <c r="H13" s="4">
        <v>1</v>
      </c>
      <c r="I13" s="4" t="s">
        <v>50</v>
      </c>
      <c r="J13" s="4"/>
    </row>
    <row r="14" spans="1:10" ht="25.5" x14ac:dyDescent="0.25">
      <c r="A14" s="4"/>
      <c r="B14" s="4" t="str">
        <f>[1]Лист1!B17</f>
        <v>Никитин  Николай Георгиевич</v>
      </c>
      <c r="C14" s="4"/>
      <c r="D14" s="4" t="s">
        <v>10</v>
      </c>
      <c r="E14" s="4" t="str">
        <f>[1]Лист1!E14</f>
        <v>МБОУ "ШИ с.Омолон"</v>
      </c>
      <c r="F14" s="4" t="str">
        <f>[2]Лист1!F14</f>
        <v xml:space="preserve">III (11-12 лет) </v>
      </c>
      <c r="G14" s="4"/>
      <c r="H14" s="4">
        <v>2</v>
      </c>
      <c r="I14" s="4" t="s">
        <v>50</v>
      </c>
      <c r="J14" s="4"/>
    </row>
    <row r="15" spans="1:10" ht="25.5" x14ac:dyDescent="0.25">
      <c r="A15" s="4"/>
      <c r="B15" s="4" t="str">
        <f>[1]Лист1!B18</f>
        <v>Пасечник Руслана Викторовна</v>
      </c>
      <c r="C15" s="4"/>
      <c r="D15" s="4" t="s">
        <v>11</v>
      </c>
      <c r="E15" s="4" t="str">
        <f>[1]Лист1!E15</f>
        <v>МБОУ "ШИ с.Омолон"</v>
      </c>
      <c r="F15" s="4" t="str">
        <f>[2]Лист1!F15</f>
        <v xml:space="preserve">III (11-12 лет) </v>
      </c>
      <c r="G15" s="4"/>
      <c r="H15" s="4">
        <v>13</v>
      </c>
      <c r="I15" s="4" t="s">
        <v>48</v>
      </c>
      <c r="J15" s="4"/>
    </row>
    <row r="16" spans="1:10" ht="25.5" x14ac:dyDescent="0.25">
      <c r="A16" s="4"/>
      <c r="B16" s="4" t="str">
        <f>[1]Лист1!B19</f>
        <v>Слепцова Виктория Родионовна</v>
      </c>
      <c r="C16" s="4"/>
      <c r="D16" s="4" t="s">
        <v>11</v>
      </c>
      <c r="E16" s="4" t="str">
        <f>[1]Лист1!E16</f>
        <v>МБОУ "ШИ с.Омолон"</v>
      </c>
      <c r="F16" s="4" t="str">
        <f>[2]Лист1!F16</f>
        <v xml:space="preserve">III (11-12 лет) </v>
      </c>
      <c r="G16" s="4"/>
      <c r="H16" s="4">
        <v>20</v>
      </c>
      <c r="I16" s="4" t="s">
        <v>47</v>
      </c>
      <c r="J16" s="4"/>
    </row>
    <row r="17" spans="1:12" ht="25.5" x14ac:dyDescent="0.25">
      <c r="A17" s="4"/>
      <c r="B17" s="4" t="str">
        <f>[1]Лист1!B20</f>
        <v>Слепцов Савелий Сергеевич</v>
      </c>
      <c r="C17" s="4"/>
      <c r="D17" s="4" t="s">
        <v>10</v>
      </c>
      <c r="E17" s="4" t="str">
        <f>[1]Лист1!E17</f>
        <v>МБОУ "ШИ с.Омолон"</v>
      </c>
      <c r="F17" s="4" t="str">
        <f>[2]Лист1!F17</f>
        <v xml:space="preserve">III (11-12 лет) </v>
      </c>
      <c r="G17" s="4"/>
      <c r="H17" s="4">
        <v>2</v>
      </c>
      <c r="I17" s="4" t="s">
        <v>50</v>
      </c>
      <c r="J17" s="4"/>
    </row>
    <row r="18" spans="1:12" ht="25.5" x14ac:dyDescent="0.25">
      <c r="A18" s="4"/>
      <c r="B18" s="4" t="str">
        <f>[1]Лист1!B21</f>
        <v>Тарабукин Роман Степанович</v>
      </c>
      <c r="C18" s="4"/>
      <c r="D18" s="4" t="s">
        <v>10</v>
      </c>
      <c r="E18" s="4" t="str">
        <f>[1]Лист1!E18</f>
        <v>МБОУ "ШИ с.Омолон"</v>
      </c>
      <c r="F18" s="4" t="str">
        <f>[2]Лист1!F18</f>
        <v xml:space="preserve">III (11-12 лет) </v>
      </c>
      <c r="G18" s="4"/>
      <c r="H18" s="4">
        <v>1</v>
      </c>
      <c r="I18" s="4" t="s">
        <v>50</v>
      </c>
      <c r="J18" s="4"/>
      <c r="L18" s="8"/>
    </row>
    <row r="19" spans="1:12" ht="25.5" x14ac:dyDescent="0.25">
      <c r="A19" s="4"/>
      <c r="B19" s="4" t="str">
        <f>[1]Лист1!B23</f>
        <v xml:space="preserve">Дьячков Святослав Николаевич </v>
      </c>
      <c r="C19" s="4"/>
      <c r="D19" s="4" t="s">
        <v>10</v>
      </c>
      <c r="E19" s="4" t="str">
        <f>[1]Лист1!E19</f>
        <v>МБОУ "ШИ с.Омолон"</v>
      </c>
      <c r="F19" s="4" t="str">
        <f>[2]Лист1!F19</f>
        <v xml:space="preserve">III (11-12 лет) </v>
      </c>
      <c r="G19" s="4"/>
      <c r="H19" s="4">
        <v>4</v>
      </c>
      <c r="I19" s="4" t="s">
        <v>48</v>
      </c>
      <c r="J19" s="4"/>
    </row>
    <row r="20" spans="1:12" ht="25.5" x14ac:dyDescent="0.25">
      <c r="A20" s="4"/>
      <c r="B20" s="4" t="str">
        <f>[1]Лист1!B25</f>
        <v>Курилова Кира Эдуардовна</v>
      </c>
      <c r="C20" s="4"/>
      <c r="D20" s="4" t="s">
        <v>11</v>
      </c>
      <c r="E20" s="4" t="str">
        <f>$E$21</f>
        <v>МБОУ "ШИ с.Омолон"</v>
      </c>
      <c r="F20" s="4" t="str">
        <f>$F$19</f>
        <v xml:space="preserve">III (11-12 лет) </v>
      </c>
      <c r="G20" s="4"/>
      <c r="H20" s="19">
        <v>7</v>
      </c>
      <c r="I20" s="4" t="s">
        <v>49</v>
      </c>
      <c r="J20" s="4"/>
    </row>
    <row r="21" spans="1:12" ht="25.5" x14ac:dyDescent="0.25">
      <c r="A21" s="4"/>
      <c r="B21" s="4" t="str">
        <f>[1]Лист1!B26</f>
        <v>Махнев Артем Витальевич</v>
      </c>
      <c r="C21" s="4"/>
      <c r="D21" s="4" t="s">
        <v>10</v>
      </c>
      <c r="E21" s="4" t="str">
        <f>[1]Лист1!E21</f>
        <v>МБОУ "ШИ с.Омолон"</v>
      </c>
      <c r="F21" s="4" t="str">
        <f>[2]Лист1!F11</f>
        <v xml:space="preserve">III (11-12 лет) </v>
      </c>
      <c r="G21" s="4"/>
      <c r="H21" s="19">
        <v>3</v>
      </c>
      <c r="I21" s="4" t="s">
        <v>49</v>
      </c>
      <c r="J21" s="4"/>
    </row>
    <row r="22" spans="1:12" ht="25.5" x14ac:dyDescent="0.25">
      <c r="A22" s="4"/>
      <c r="B22" s="4" t="str">
        <f>[1]Лист1!B27</f>
        <v>Погудин Павел Сергеевич</v>
      </c>
      <c r="C22" s="4"/>
      <c r="D22" s="4" t="s">
        <v>10</v>
      </c>
      <c r="E22" s="4" t="str">
        <f>[1]Лист1!E22</f>
        <v>МБОУ "ШИ с.Омолон"</v>
      </c>
      <c r="F22" s="4" t="str">
        <f>[2]Лист1!F12</f>
        <v xml:space="preserve">III (11-12 лет) </v>
      </c>
      <c r="G22" s="4"/>
      <c r="H22" s="19">
        <v>4</v>
      </c>
      <c r="I22" s="4" t="s">
        <v>48</v>
      </c>
      <c r="J22" s="4"/>
    </row>
    <row r="23" spans="1:12" ht="25.5" x14ac:dyDescent="0.25">
      <c r="A23" s="4"/>
      <c r="B23" s="4" t="str">
        <f>[1]Лист1!B28</f>
        <v>Польшиков Юрий Вячеславович</v>
      </c>
      <c r="C23" s="4"/>
      <c r="D23" s="4" t="s">
        <v>10</v>
      </c>
      <c r="E23" s="4" t="str">
        <f>[1]Лист1!E23</f>
        <v>МБОУ "ШИ с.Омолон"</v>
      </c>
      <c r="F23" s="4" t="str">
        <f>[2]Лист1!F13</f>
        <v xml:space="preserve">III (11-12 лет) </v>
      </c>
      <c r="G23" s="4"/>
      <c r="H23" s="19">
        <v>1</v>
      </c>
      <c r="I23" s="4" t="s">
        <v>50</v>
      </c>
      <c r="J23" s="4"/>
    </row>
    <row r="24" spans="1:12" ht="25.5" x14ac:dyDescent="0.25">
      <c r="A24" s="4"/>
      <c r="B24" s="4" t="str">
        <f>[1]Лист1!B29</f>
        <v>Рыкев Денис Павлович</v>
      </c>
      <c r="C24" s="4"/>
      <c r="D24" s="4" t="s">
        <v>10</v>
      </c>
      <c r="E24" s="4" t="str">
        <f>[1]Лист1!E24</f>
        <v>МБОУ "ШИ с.Омолон"</v>
      </c>
      <c r="F24" s="4" t="str">
        <f>[2]Лист1!F14</f>
        <v xml:space="preserve">III (11-12 лет) </v>
      </c>
      <c r="G24" s="4"/>
      <c r="H24" s="19">
        <v>9</v>
      </c>
      <c r="I24" s="4" t="s">
        <v>47</v>
      </c>
      <c r="J24" s="4"/>
    </row>
    <row r="25" spans="1:12" ht="25.5" x14ac:dyDescent="0.25">
      <c r="A25" s="4"/>
      <c r="B25" s="4" t="str">
        <f>[1]Лист1!B30</f>
        <v>Слепцов Александр Сергеевич</v>
      </c>
      <c r="C25" s="4"/>
      <c r="D25" s="4" t="s">
        <v>10</v>
      </c>
      <c r="E25" s="4" t="str">
        <f>[1]Лист1!E25</f>
        <v>МБОУ "ШИ с.Омолон"</v>
      </c>
      <c r="F25" s="4" t="str">
        <f>[2]Лист1!F15</f>
        <v xml:space="preserve">III (11-12 лет) </v>
      </c>
      <c r="G25" s="4"/>
      <c r="H25" s="19">
        <v>4</v>
      </c>
      <c r="I25" s="4" t="s">
        <v>48</v>
      </c>
      <c r="J25" s="4"/>
    </row>
    <row r="26" spans="1:12" ht="25.5" x14ac:dyDescent="0.25">
      <c r="A26" s="4"/>
      <c r="B26" s="20" t="str">
        <f>[1]Лист1!B33</f>
        <v>Тыненкев Николай Михайлович</v>
      </c>
      <c r="C26" s="4"/>
      <c r="D26" s="4" t="s">
        <v>10</v>
      </c>
      <c r="E26" s="4" t="str">
        <f>[1]Лист1!E27</f>
        <v>МБОУ "ШИ с.Омолон"</v>
      </c>
      <c r="F26" s="4" t="str">
        <f>[2]Лист1!F17</f>
        <v xml:space="preserve">III (11-12 лет) </v>
      </c>
      <c r="G26" s="4"/>
      <c r="H26" s="19">
        <v>4</v>
      </c>
      <c r="I26" s="4" t="s">
        <v>48</v>
      </c>
      <c r="J26" s="4"/>
    </row>
    <row r="27" spans="1:12" x14ac:dyDescent="0.25">
      <c r="A27" s="4"/>
      <c r="C27" s="4"/>
      <c r="G27" s="4"/>
      <c r="H27" s="19"/>
      <c r="I27" s="4"/>
      <c r="J27" s="4"/>
    </row>
    <row r="28" spans="1:12" x14ac:dyDescent="0.25">
      <c r="A28" s="4"/>
      <c r="C28" s="4"/>
      <c r="D28" s="4"/>
      <c r="E28" s="4"/>
      <c r="F28" s="4"/>
      <c r="G28" s="4"/>
      <c r="H28" s="19"/>
      <c r="I28" s="4"/>
      <c r="J28" s="4"/>
    </row>
    <row r="29" spans="1:12" x14ac:dyDescent="0.25">
      <c r="A29" s="4"/>
      <c r="B29" s="12"/>
      <c r="C29" s="4"/>
      <c r="E29" s="4"/>
      <c r="F29" s="4"/>
      <c r="G29" s="4"/>
      <c r="H29" s="19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5" t="s">
        <v>160</v>
      </c>
      <c r="B32" s="16"/>
      <c r="C32" s="16"/>
      <c r="D32" s="16"/>
      <c r="E32" s="16"/>
      <c r="F32" s="16"/>
      <c r="G32" s="16"/>
      <c r="H32" s="16"/>
      <c r="I32" s="16"/>
    </row>
  </sheetData>
  <mergeCells count="5">
    <mergeCell ref="A2:J2"/>
    <mergeCell ref="A32:I32"/>
    <mergeCell ref="A7:C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D30 D10:D26 D28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F10:F26 F28:F30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67</v>
      </c>
      <c r="J1" s="10" t="s">
        <v>66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68</v>
      </c>
      <c r="J3" s="10" t="s">
        <v>81</v>
      </c>
      <c r="K3" t="s">
        <v>47</v>
      </c>
      <c r="M3" t="s">
        <v>117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69</v>
      </c>
      <c r="J4" s="10" t="s">
        <v>82</v>
      </c>
      <c r="K4" t="s">
        <v>48</v>
      </c>
      <c r="M4" t="s">
        <v>112</v>
      </c>
    </row>
    <row r="5" spans="1:13" x14ac:dyDescent="0.25">
      <c r="C5" t="s">
        <v>15</v>
      </c>
      <c r="E5" t="s">
        <v>53</v>
      </c>
      <c r="G5" t="s">
        <v>34</v>
      </c>
      <c r="H5" t="s">
        <v>70</v>
      </c>
      <c r="J5" s="10" t="s">
        <v>83</v>
      </c>
      <c r="K5" t="s">
        <v>49</v>
      </c>
      <c r="M5" t="s">
        <v>113</v>
      </c>
    </row>
    <row r="6" spans="1:13" x14ac:dyDescent="0.25">
      <c r="C6" t="s">
        <v>16</v>
      </c>
      <c r="E6" t="s">
        <v>54</v>
      </c>
      <c r="G6" t="s">
        <v>35</v>
      </c>
      <c r="H6" t="s">
        <v>71</v>
      </c>
      <c r="J6" s="10" t="s">
        <v>84</v>
      </c>
      <c r="K6" t="s">
        <v>50</v>
      </c>
      <c r="M6" t="s">
        <v>114</v>
      </c>
    </row>
    <row r="7" spans="1:13" x14ac:dyDescent="0.25">
      <c r="C7" t="s">
        <v>17</v>
      </c>
      <c r="E7" t="s">
        <v>55</v>
      </c>
      <c r="G7" t="s">
        <v>36</v>
      </c>
      <c r="H7" t="s">
        <v>72</v>
      </c>
      <c r="J7" s="10" t="s">
        <v>85</v>
      </c>
      <c r="M7" t="s">
        <v>115</v>
      </c>
    </row>
    <row r="8" spans="1:13" x14ac:dyDescent="0.25">
      <c r="C8" t="s">
        <v>18</v>
      </c>
      <c r="E8" t="s">
        <v>56</v>
      </c>
      <c r="G8" t="s">
        <v>37</v>
      </c>
      <c r="H8" t="s">
        <v>73</v>
      </c>
      <c r="J8" s="10" t="s">
        <v>86</v>
      </c>
      <c r="M8" t="s">
        <v>116</v>
      </c>
    </row>
    <row r="9" spans="1:13" x14ac:dyDescent="0.25">
      <c r="C9" t="s">
        <v>19</v>
      </c>
      <c r="E9" t="s">
        <v>57</v>
      </c>
      <c r="G9" t="s">
        <v>38</v>
      </c>
      <c r="H9" t="s">
        <v>74</v>
      </c>
      <c r="J9" s="10" t="s">
        <v>87</v>
      </c>
      <c r="M9" t="s">
        <v>118</v>
      </c>
    </row>
    <row r="10" spans="1:13" x14ac:dyDescent="0.25">
      <c r="C10" t="s">
        <v>20</v>
      </c>
      <c r="E10" t="s">
        <v>58</v>
      </c>
      <c r="G10" t="s">
        <v>39</v>
      </c>
      <c r="H10" t="s">
        <v>75</v>
      </c>
      <c r="J10" s="10" t="s">
        <v>88</v>
      </c>
      <c r="M10" t="s">
        <v>119</v>
      </c>
    </row>
    <row r="11" spans="1:13" x14ac:dyDescent="0.25">
      <c r="C11" t="s">
        <v>21</v>
      </c>
      <c r="E11" t="s">
        <v>59</v>
      </c>
      <c r="G11" t="s">
        <v>40</v>
      </c>
      <c r="H11" t="s">
        <v>76</v>
      </c>
      <c r="J11" s="10" t="s">
        <v>89</v>
      </c>
      <c r="M11" t="s">
        <v>120</v>
      </c>
    </row>
    <row r="12" spans="1:13" x14ac:dyDescent="0.25">
      <c r="C12" t="s">
        <v>22</v>
      </c>
      <c r="E12" t="s">
        <v>60</v>
      </c>
      <c r="G12" t="s">
        <v>41</v>
      </c>
      <c r="H12" t="s">
        <v>77</v>
      </c>
      <c r="J12" s="10" t="s">
        <v>90</v>
      </c>
      <c r="M12" t="s">
        <v>121</v>
      </c>
    </row>
    <row r="13" spans="1:13" x14ac:dyDescent="0.25">
      <c r="C13" t="s">
        <v>23</v>
      </c>
      <c r="E13" t="s">
        <v>61</v>
      </c>
      <c r="G13" t="s">
        <v>42</v>
      </c>
      <c r="H13" t="s">
        <v>78</v>
      </c>
      <c r="J13" s="10" t="s">
        <v>91</v>
      </c>
      <c r="M13" t="s">
        <v>122</v>
      </c>
    </row>
    <row r="14" spans="1:13" x14ac:dyDescent="0.25">
      <c r="C14" t="s">
        <v>24</v>
      </c>
      <c r="E14" t="s">
        <v>62</v>
      </c>
      <c r="G14" t="s">
        <v>43</v>
      </c>
      <c r="H14" t="s">
        <v>79</v>
      </c>
      <c r="J14" s="10" t="s">
        <v>92</v>
      </c>
      <c r="M14" t="s">
        <v>123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93</v>
      </c>
      <c r="M15" t="s">
        <v>124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94</v>
      </c>
      <c r="M16" t="s">
        <v>125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95</v>
      </c>
      <c r="M17" t="s">
        <v>126</v>
      </c>
    </row>
    <row r="18" spans="3:13" x14ac:dyDescent="0.25">
      <c r="C18" t="s">
        <v>28</v>
      </c>
      <c r="J18" s="10" t="s">
        <v>96</v>
      </c>
      <c r="M18" t="s">
        <v>127</v>
      </c>
    </row>
    <row r="19" spans="3:13" x14ac:dyDescent="0.25">
      <c r="J19" s="10" t="s">
        <v>97</v>
      </c>
      <c r="M19" t="s">
        <v>128</v>
      </c>
    </row>
    <row r="20" spans="3:13" x14ac:dyDescent="0.25">
      <c r="J20" s="10" t="s">
        <v>98</v>
      </c>
      <c r="M20" t="s">
        <v>129</v>
      </c>
    </row>
    <row r="21" spans="3:13" x14ac:dyDescent="0.25">
      <c r="J21" s="10" t="s">
        <v>99</v>
      </c>
      <c r="M21" t="s">
        <v>130</v>
      </c>
    </row>
    <row r="22" spans="3:13" x14ac:dyDescent="0.25">
      <c r="J22" s="10" t="s">
        <v>100</v>
      </c>
      <c r="M22" t="s">
        <v>131</v>
      </c>
    </row>
    <row r="23" spans="3:13" x14ac:dyDescent="0.25">
      <c r="J23" s="10" t="s">
        <v>101</v>
      </c>
      <c r="M23" t="s">
        <v>132</v>
      </c>
    </row>
    <row r="24" spans="3:13" x14ac:dyDescent="0.25">
      <c r="J24" s="10" t="s">
        <v>102</v>
      </c>
      <c r="M24" t="s">
        <v>133</v>
      </c>
    </row>
    <row r="25" spans="3:13" x14ac:dyDescent="0.25">
      <c r="J25" s="10" t="s">
        <v>103</v>
      </c>
      <c r="M25" t="s">
        <v>134</v>
      </c>
    </row>
    <row r="26" spans="3:13" x14ac:dyDescent="0.25">
      <c r="J26" s="10" t="s">
        <v>104</v>
      </c>
      <c r="M26" t="s">
        <v>135</v>
      </c>
    </row>
    <row r="27" spans="3:13" x14ac:dyDescent="0.25">
      <c r="J27" s="10" t="s">
        <v>105</v>
      </c>
      <c r="M27" t="s">
        <v>136</v>
      </c>
    </row>
    <row r="28" spans="3:13" x14ac:dyDescent="0.25">
      <c r="J28" s="10" t="s">
        <v>106</v>
      </c>
      <c r="M28" t="s">
        <v>137</v>
      </c>
    </row>
    <row r="29" spans="3:13" x14ac:dyDescent="0.25">
      <c r="J29" s="10" t="s">
        <v>107</v>
      </c>
      <c r="M29" t="s">
        <v>138</v>
      </c>
    </row>
    <row r="30" spans="3:13" x14ac:dyDescent="0.25">
      <c r="J30" s="10" t="s">
        <v>108</v>
      </c>
      <c r="M30" t="s">
        <v>139</v>
      </c>
    </row>
    <row r="31" spans="3:13" x14ac:dyDescent="0.25">
      <c r="J31" s="10" t="s">
        <v>109</v>
      </c>
      <c r="M31" t="s">
        <v>140</v>
      </c>
    </row>
    <row r="32" spans="3:13" x14ac:dyDescent="0.25">
      <c r="J32" s="10" t="s">
        <v>110</v>
      </c>
      <c r="M32" t="s">
        <v>141</v>
      </c>
    </row>
    <row r="33" spans="10:13" x14ac:dyDescent="0.25">
      <c r="J33" s="10" t="s">
        <v>111</v>
      </c>
      <c r="M33" t="s">
        <v>142</v>
      </c>
    </row>
    <row r="34" spans="10:13" x14ac:dyDescent="0.25">
      <c r="M34" t="s">
        <v>143</v>
      </c>
    </row>
    <row r="35" spans="10:13" x14ac:dyDescent="0.25">
      <c r="M35" t="s">
        <v>144</v>
      </c>
    </row>
    <row r="36" spans="10:13" x14ac:dyDescent="0.25">
      <c r="M36" t="s">
        <v>145</v>
      </c>
    </row>
    <row r="37" spans="10:13" x14ac:dyDescent="0.25">
      <c r="M37" t="s">
        <v>146</v>
      </c>
    </row>
    <row r="38" spans="10:13" ht="30" x14ac:dyDescent="0.25">
      <c r="M38" s="11" t="s">
        <v>157</v>
      </c>
    </row>
    <row r="39" spans="10:13" ht="45" x14ac:dyDescent="0.25">
      <c r="M39" s="11" t="s">
        <v>158</v>
      </c>
    </row>
    <row r="40" spans="10:13" x14ac:dyDescent="0.25">
      <c r="M40" s="11" t="s">
        <v>147</v>
      </c>
    </row>
    <row r="41" spans="10:13" x14ac:dyDescent="0.25">
      <c r="M41" t="s">
        <v>148</v>
      </c>
    </row>
    <row r="42" spans="10:13" x14ac:dyDescent="0.25">
      <c r="M42" s="11" t="s">
        <v>149</v>
      </c>
    </row>
    <row r="43" spans="10:13" x14ac:dyDescent="0.25">
      <c r="M43" s="11" t="s">
        <v>150</v>
      </c>
    </row>
    <row r="44" spans="10:13" x14ac:dyDescent="0.25">
      <c r="M44" s="11" t="s">
        <v>151</v>
      </c>
    </row>
    <row r="45" spans="10:13" x14ac:dyDescent="0.25">
      <c r="M45" s="11" t="s">
        <v>159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2018-03-03T03:10:03Z</dcterms:modified>
</cp:coreProperties>
</file>