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63" windowHeight="6917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E39" i="1"/>
  <c r="J33" i="1"/>
  <c r="I33" i="1"/>
  <c r="H33" i="1"/>
  <c r="G33" i="1"/>
  <c r="F33" i="1"/>
  <c r="E33" i="1"/>
  <c r="J27" i="1"/>
  <c r="I27" i="1"/>
  <c r="H27" i="1"/>
  <c r="G27" i="1"/>
  <c r="F27" i="1"/>
  <c r="E27" i="1"/>
  <c r="J23" i="1"/>
  <c r="I23" i="1"/>
  <c r="H23" i="1"/>
  <c r="G23" i="1"/>
  <c r="F23" i="1"/>
  <c r="E23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<sst xmlns="http://schemas.openxmlformats.org/spreadsheetml/2006/main" count="63" uniqueCount="53">
  <si>
    <t>Школа</t>
  </si>
  <si>
    <t>МБОУ "ШИ с.Омолон"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</si>
  <si>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</si>
  <si>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</si>
  <si>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</si>
  <si>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</si>
  <si>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</si>
  <si>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</si>
  <si>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</si>
  <si>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</si>
  <si>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</si>
  <si>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</si>
  <si>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</si>
  <si>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</si>
  <si>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</si>
  <si>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</si>
  <si>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/перья/ отварные</t>
  </si>
  <si>
    <t>Куры отварные</t>
  </si>
  <si>
    <t>гор.напиток</t>
  </si>
  <si>
    <t>Чай с лимоном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</si>
  <si>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</si>
  <si>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</si>
  <si>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</si>
  <si>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</si>
  <si>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</si>
  <si>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</si>
  <si>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</si>
  <si>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</si>
  <si>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</si>
  <si>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картофельный с солеными огурцами и зеленым горошком</t>
  </si>
  <si>
    <t>1 блюдо</t>
  </si>
  <si>
    <t>Уха рыбацкая</t>
  </si>
  <si>
    <t>2 блюдо</t>
  </si>
  <si>
    <t>Сердце в соусе</t>
  </si>
  <si>
    <t>гарнир</t>
  </si>
  <si>
    <t>Каша гречневая рассыпчатая</t>
  </si>
  <si>
    <t>напиток</t>
  </si>
  <si>
    <t>Компот из изюма</t>
  </si>
  <si>
    <t>хлеб бел.</t>
  </si>
  <si>
    <t>хлеб черн.</t>
  </si>
  <si>
    <t>Полдник</t>
  </si>
  <si>
    <t>булочное</t>
  </si>
  <si>
    <t>Плюшка "Московская"</t>
  </si>
  <si>
    <t>Кисель с витаминами "Витошка"</t>
  </si>
  <si>
    <t>Ужин</t>
  </si>
  <si>
    <t>Овощное рагу с мясом</t>
  </si>
  <si>
    <t>Чай с сахаром</t>
  </si>
  <si>
    <t>Хлеб пшеничный с маслом</t>
  </si>
  <si>
    <t>Овощи натуральные соленые /огурец</t>
  </si>
  <si>
    <t>Ужин 2</t>
  </si>
  <si>
    <t>кисломол.</t>
  </si>
  <si>
    <t>Молоко кипяченое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</si>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</sst>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8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68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168" fontId="0" fillId="2" borderId="10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8" fontId="0" fillId="2" borderId="17" xfId="0" applyNumberFormat="1" applyFill="1" applyBorder="1" applyAlignment="1" applyProtection="1">
      <alignment horizontal="center"/>
      <protection locked="0"/>
    </xf>
    <xf numFmtId="168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8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68" fontId="0" fillId="2" borderId="18" xfId="0" applyNumberFormat="1" applyFill="1" applyBorder="1" applyAlignment="1" applyProtection="1">
      <alignment horizontal="center"/>
      <protection locked="0"/>
    </xf>
    <xf numFmtId="168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ColWidth="9" defaultRowHeight="14.6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1328125" customWidth="1"/>
    <col min="9" max="9" width="7.921875" customWidth="1"/>
    <col min="10" max="10" width="10.460937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1" t="s">
        <v>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0" t="s">
        <v>13</v>
      </c>
    </row>
    <row r="4" spans="1:10">
      <c r="A4" s="4" t="s">
        <v>14</v>
      </c>
      <c r="B4" s="5" t="s">
        <v>15</v>
      </c>
      <c r="C4" s="6">
        <v>688</v>
      </c>
      <c r="D4" s="7" t="s">
        <v>16</v>
      </c>
      <c r="E4" s="8">
        <v>150</v>
      </c>
      <c r="F4" s="9">
        <v>9.75</v>
      </c>
      <c r="G4" s="9">
        <v>157.04</v>
      </c>
      <c r="H4" s="9">
        <v>5.51</v>
      </c>
      <c r="I4" s="9">
        <v>5.04</v>
      </c>
      <c r="J4" s="51">
        <v>22.36</v>
      </c>
    </row>
    <row r="5" spans="1:10">
      <c r="A5" s="10"/>
      <c r="B5" s="11"/>
      <c r="C5" s="12">
        <v>120</v>
      </c>
      <c r="D5" s="13" t="s">
        <v>17</v>
      </c>
      <c r="E5" s="14">
        <v>100</v>
      </c>
      <c r="F5" s="15">
        <v>73.2</v>
      </c>
      <c r="G5" s="16">
        <v>101.42</v>
      </c>
      <c r="H5" s="16">
        <v>5.57</v>
      </c>
      <c r="I5" s="16">
        <v>7.63</v>
      </c>
      <c r="J5" s="52">
        <v>17.23</v>
      </c>
    </row>
    <row r="6" spans="1:10">
      <c r="A6" s="10"/>
      <c r="B6" s="17" t="s">
        <v>18</v>
      </c>
      <c r="C6" s="12">
        <v>377</v>
      </c>
      <c r="D6" s="13" t="s">
        <v>19</v>
      </c>
      <c r="E6" s="14">
        <v>180</v>
      </c>
      <c r="F6" s="16">
        <v>8.0500000000000007</v>
      </c>
      <c r="G6" s="15">
        <v>45.5</v>
      </c>
      <c r="H6" s="16">
        <v>1.95</v>
      </c>
      <c r="I6" s="16">
        <v>2.31</v>
      </c>
      <c r="J6" s="52">
        <v>9.93</v>
      </c>
    </row>
    <row r="7" spans="1:10">
      <c r="A7" s="10"/>
      <c r="B7" s="17" t="s">
        <v>20</v>
      </c>
      <c r="C7" s="12">
        <v>878</v>
      </c>
      <c r="D7" s="13" t="s">
        <v>21</v>
      </c>
      <c r="E7" s="14">
        <v>40</v>
      </c>
      <c r="F7" s="15">
        <v>5.6</v>
      </c>
      <c r="G7" s="15">
        <v>79.2</v>
      </c>
      <c r="H7" s="16">
        <v>3.64</v>
      </c>
      <c r="I7" s="16">
        <v>0.92</v>
      </c>
      <c r="J7" s="52">
        <v>12.64</v>
      </c>
    </row>
    <row r="8" spans="1:10">
      <c r="A8" s="10"/>
      <c r="B8" s="17" t="s">
        <v>22</v>
      </c>
      <c r="C8" s="12">
        <v>338</v>
      </c>
      <c r="D8" s="13" t="s">
        <v>23</v>
      </c>
      <c r="E8" s="14">
        <v>100</v>
      </c>
      <c r="F8" s="14">
        <v>68</v>
      </c>
      <c r="G8" s="16">
        <v>66.34</v>
      </c>
      <c r="H8" s="15">
        <v>0.6</v>
      </c>
      <c r="I8" s="15">
        <v>0.6</v>
      </c>
      <c r="J8" s="52">
        <v>14.64</v>
      </c>
    </row>
    <row r="9" spans="1:10">
      <c r="A9" s="10"/>
      <c r="B9" s="11"/>
      <c r="C9" s="12">
        <v>41</v>
      </c>
      <c r="D9" s="13" t="s">
        <v>24</v>
      </c>
      <c r="E9" s="14">
        <v>10</v>
      </c>
      <c r="F9" s="16">
        <v>6.09</v>
      </c>
      <c r="G9" s="14">
        <v>66</v>
      </c>
      <c r="H9" s="16">
        <v>0.08</v>
      </c>
      <c r="I9" s="16">
        <v>1.61</v>
      </c>
      <c r="J9" s="52">
        <v>0.13</v>
      </c>
    </row>
    <row r="10" spans="1:10">
      <c r="A10" s="10"/>
      <c r="B10" s="18"/>
      <c r="C10" s="19">
        <v>43</v>
      </c>
      <c r="D10" s="20" t="s">
        <v>25</v>
      </c>
      <c r="E10" s="21">
        <v>20</v>
      </c>
      <c r="F10" s="22">
        <v>29.1</v>
      </c>
      <c r="G10" s="21">
        <v>72</v>
      </c>
      <c r="H10" s="22">
        <v>1.9</v>
      </c>
      <c r="I10" s="25">
        <v>1.64</v>
      </c>
      <c r="J10" s="53">
        <v>6.82</v>
      </c>
    </row>
    <row r="11" spans="1:10">
      <c r="A11" s="23"/>
      <c r="B11" s="24"/>
      <c r="C11" s="19"/>
      <c r="D11" s="20"/>
      <c r="E11" s="21">
        <f t="shared" ref="E11:J11" si="0">SUM(E4:E10)</f>
        <v>600</v>
      </c>
      <c r="F11" s="25">
        <f t="shared" si="0"/>
        <v>199.79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3">
        <f t="shared" si="0"/>
        <v>83.75</v>
      </c>
    </row>
    <row r="12" spans="1:10">
      <c r="A12" s="4" t="s">
        <v>26</v>
      </c>
      <c r="B12" s="26" t="s">
        <v>22</v>
      </c>
      <c r="C12" s="27"/>
      <c r="D12" s="7"/>
      <c r="E12" s="28"/>
      <c r="F12" s="29"/>
      <c r="G12" s="28"/>
      <c r="H12" s="28"/>
      <c r="I12" s="28"/>
      <c r="J12" s="54"/>
    </row>
    <row r="13" spans="1:10">
      <c r="A13" s="10"/>
      <c r="B13" s="11"/>
      <c r="C13" s="12"/>
      <c r="D13" s="13"/>
      <c r="E13" s="14"/>
      <c r="F13" s="16"/>
      <c r="G13" s="16"/>
      <c r="H13" s="16"/>
      <c r="I13" s="16"/>
      <c r="J13" s="52"/>
    </row>
    <row r="14" spans="1:10">
      <c r="A14" s="23"/>
      <c r="B14" s="24"/>
      <c r="C14" s="24"/>
      <c r="D14" s="20"/>
      <c r="E14" s="30"/>
      <c r="F14" s="31"/>
      <c r="G14" s="30"/>
      <c r="H14" s="30"/>
      <c r="I14" s="30"/>
      <c r="J14" s="55"/>
    </row>
    <row r="15" spans="1:10" ht="29.15">
      <c r="A15" s="10" t="s">
        <v>27</v>
      </c>
      <c r="B15" s="32" t="s">
        <v>28</v>
      </c>
      <c r="C15" s="33">
        <v>42</v>
      </c>
      <c r="D15" s="34" t="s">
        <v>29</v>
      </c>
      <c r="E15" s="35">
        <v>60</v>
      </c>
      <c r="F15" s="36">
        <v>20.46</v>
      </c>
      <c r="G15" s="36">
        <v>95.88</v>
      </c>
      <c r="H15" s="36">
        <v>3.73</v>
      </c>
      <c r="I15" s="36">
        <v>7.11</v>
      </c>
      <c r="J15" s="56">
        <v>10.39</v>
      </c>
    </row>
    <row r="16" spans="1:10">
      <c r="A16" s="10"/>
      <c r="B16" s="17" t="s">
        <v>30</v>
      </c>
      <c r="C16" s="12">
        <v>69</v>
      </c>
      <c r="D16" s="13" t="s">
        <v>31</v>
      </c>
      <c r="E16" s="14">
        <v>200</v>
      </c>
      <c r="F16" s="16">
        <v>84.71</v>
      </c>
      <c r="G16" s="16">
        <v>125.42</v>
      </c>
      <c r="H16" s="16">
        <v>6.01</v>
      </c>
      <c r="I16" s="16">
        <v>7.46</v>
      </c>
      <c r="J16" s="52">
        <v>25.57</v>
      </c>
    </row>
    <row r="17" spans="1:10">
      <c r="A17" s="10"/>
      <c r="B17" s="17" t="s">
        <v>32</v>
      </c>
      <c r="C17" s="12">
        <v>408</v>
      </c>
      <c r="D17" s="13" t="s">
        <v>33</v>
      </c>
      <c r="E17" s="14">
        <v>90</v>
      </c>
      <c r="F17" s="16">
        <v>94.87</v>
      </c>
      <c r="G17" s="15">
        <v>216.1</v>
      </c>
      <c r="H17" s="16">
        <v>6.95</v>
      </c>
      <c r="I17" s="15">
        <v>7.1</v>
      </c>
      <c r="J17" s="52">
        <v>18.75</v>
      </c>
    </row>
    <row r="18" spans="1:10">
      <c r="A18" s="10"/>
      <c r="B18" s="17" t="s">
        <v>34</v>
      </c>
      <c r="C18" s="12">
        <v>679</v>
      </c>
      <c r="D18" s="13" t="s">
        <v>35</v>
      </c>
      <c r="E18" s="14">
        <v>150</v>
      </c>
      <c r="F18" s="16">
        <v>15.63</v>
      </c>
      <c r="G18" s="15">
        <v>153.1</v>
      </c>
      <c r="H18" s="15">
        <v>4.4000000000000004</v>
      </c>
      <c r="I18" s="15">
        <v>4.5</v>
      </c>
      <c r="J18" s="52">
        <v>18.079999999999998</v>
      </c>
    </row>
    <row r="19" spans="1:10">
      <c r="A19" s="10"/>
      <c r="B19" s="17" t="s">
        <v>36</v>
      </c>
      <c r="C19" s="12">
        <v>275</v>
      </c>
      <c r="D19" s="13" t="s">
        <v>37</v>
      </c>
      <c r="E19" s="14">
        <v>180</v>
      </c>
      <c r="F19" s="16">
        <v>10.27</v>
      </c>
      <c r="G19" s="15">
        <v>113.2</v>
      </c>
      <c r="H19" s="15">
        <v>0.4</v>
      </c>
      <c r="I19" s="15">
        <v>0.1</v>
      </c>
      <c r="J19" s="57">
        <v>25.5</v>
      </c>
    </row>
    <row r="20" spans="1:10">
      <c r="A20" s="10"/>
      <c r="B20" s="17" t="s">
        <v>38</v>
      </c>
      <c r="C20" s="12">
        <v>878</v>
      </c>
      <c r="D20" s="13" t="s">
        <v>21</v>
      </c>
      <c r="E20" s="14">
        <v>60</v>
      </c>
      <c r="F20" s="15">
        <v>8.4</v>
      </c>
      <c r="G20" s="15">
        <v>118.8</v>
      </c>
      <c r="H20" s="16">
        <v>5.46</v>
      </c>
      <c r="I20" s="16">
        <v>1.38</v>
      </c>
      <c r="J20" s="52">
        <v>18.96</v>
      </c>
    </row>
    <row r="21" spans="1:10">
      <c r="A21" s="10"/>
      <c r="B21" s="17" t="s">
        <v>39</v>
      </c>
      <c r="C21" s="12"/>
      <c r="D21" s="13"/>
      <c r="E21" s="14"/>
      <c r="F21" s="15"/>
      <c r="G21" s="15"/>
      <c r="H21" s="15"/>
      <c r="I21" s="15"/>
      <c r="J21" s="57"/>
    </row>
    <row r="22" spans="1:10">
      <c r="A22" s="10"/>
      <c r="B22" s="18"/>
      <c r="C22" s="18"/>
      <c r="D22" s="37"/>
      <c r="E22" s="38"/>
      <c r="F22" s="39"/>
      <c r="G22" s="39"/>
      <c r="H22" s="39"/>
      <c r="I22" s="39"/>
      <c r="J22" s="58"/>
    </row>
    <row r="23" spans="1:10">
      <c r="A23" s="23"/>
      <c r="B23" s="24"/>
      <c r="C23" s="24"/>
      <c r="D23" s="20"/>
      <c r="E23" s="40">
        <f t="shared" ref="E23:J23" si="1">SUM(E15:E22)</f>
        <v>740</v>
      </c>
      <c r="F23" s="25">
        <f t="shared" si="1"/>
        <v>234.34</v>
      </c>
      <c r="G23" s="22">
        <f t="shared" si="1"/>
        <v>822.5</v>
      </c>
      <c r="H23" s="25">
        <f t="shared" si="1"/>
        <v>26.95</v>
      </c>
      <c r="I23" s="25">
        <f t="shared" si="1"/>
        <v>27.65</v>
      </c>
      <c r="J23" s="53">
        <f t="shared" si="1"/>
        <v>117.25</v>
      </c>
    </row>
    <row r="24" spans="1:10">
      <c r="A24" s="4" t="s">
        <v>40</v>
      </c>
      <c r="B24" s="26" t="s">
        <v>41</v>
      </c>
      <c r="C24" s="6">
        <v>505</v>
      </c>
      <c r="D24" s="7" t="s">
        <v>42</v>
      </c>
      <c r="E24" s="8">
        <v>120</v>
      </c>
      <c r="F24" s="41">
        <v>53.83</v>
      </c>
      <c r="G24" s="42">
        <v>300.89999999999998</v>
      </c>
      <c r="H24" s="41">
        <v>11.45</v>
      </c>
      <c r="I24" s="41">
        <v>11.85</v>
      </c>
      <c r="J24" s="59">
        <v>30.17</v>
      </c>
    </row>
    <row r="25" spans="1:10">
      <c r="A25" s="10"/>
      <c r="B25" s="43" t="s">
        <v>36</v>
      </c>
      <c r="C25" s="12">
        <v>648</v>
      </c>
      <c r="D25" s="13" t="s">
        <v>43</v>
      </c>
      <c r="E25" s="14">
        <v>180</v>
      </c>
      <c r="F25" s="16">
        <v>5.17</v>
      </c>
      <c r="G25" s="15">
        <v>51.6</v>
      </c>
      <c r="H25" s="15">
        <v>0.1</v>
      </c>
      <c r="I25" s="14">
        <v>0</v>
      </c>
      <c r="J25" s="52">
        <v>20.079999999999998</v>
      </c>
    </row>
    <row r="26" spans="1:10">
      <c r="A26" s="10"/>
      <c r="B26" s="18"/>
      <c r="C26" s="18"/>
      <c r="D26" s="37"/>
      <c r="E26" s="44"/>
      <c r="F26" s="45"/>
      <c r="G26" s="45"/>
      <c r="H26" s="45"/>
      <c r="I26" s="45"/>
      <c r="J26" s="60"/>
    </row>
    <row r="27" spans="1:10">
      <c r="A27" s="23"/>
      <c r="B27" s="24"/>
      <c r="C27" s="24"/>
      <c r="D27" s="20"/>
      <c r="E27" s="21">
        <f t="shared" ref="E27:J27" si="2">SUM(E24:E26)</f>
        <v>300</v>
      </c>
      <c r="F27" s="21">
        <f t="shared" si="2"/>
        <v>59</v>
      </c>
      <c r="G27" s="22">
        <f t="shared" si="2"/>
        <v>352.5</v>
      </c>
      <c r="H27" s="25">
        <f t="shared" si="2"/>
        <v>11.55</v>
      </c>
      <c r="I27" s="25">
        <f t="shared" si="2"/>
        <v>11.85</v>
      </c>
      <c r="J27" s="53">
        <f t="shared" si="2"/>
        <v>50.25</v>
      </c>
    </row>
    <row r="28" spans="1:10">
      <c r="A28" s="10" t="s">
        <v>44</v>
      </c>
      <c r="B28" s="5" t="s">
        <v>15</v>
      </c>
      <c r="C28" s="33">
        <v>72</v>
      </c>
      <c r="D28" s="34" t="s">
        <v>45</v>
      </c>
      <c r="E28" s="35">
        <v>200</v>
      </c>
      <c r="F28" s="46">
        <v>85.4</v>
      </c>
      <c r="G28" s="36">
        <v>258.64999999999998</v>
      </c>
      <c r="H28" s="36">
        <v>10.67</v>
      </c>
      <c r="I28" s="36">
        <v>13.04</v>
      </c>
      <c r="J28" s="56">
        <v>39.549999999999997</v>
      </c>
    </row>
    <row r="29" spans="1:10">
      <c r="A29" s="10"/>
      <c r="B29" s="17" t="s">
        <v>34</v>
      </c>
      <c r="C29" s="12"/>
      <c r="D29" s="13"/>
      <c r="E29" s="14"/>
      <c r="F29" s="16"/>
      <c r="G29" s="16"/>
      <c r="H29" s="16"/>
      <c r="I29" s="16"/>
      <c r="J29" s="52"/>
    </row>
    <row r="30" spans="1:10">
      <c r="A30" s="10"/>
      <c r="B30" s="17" t="s">
        <v>36</v>
      </c>
      <c r="C30" s="12">
        <v>685</v>
      </c>
      <c r="D30" s="13" t="s">
        <v>46</v>
      </c>
      <c r="E30" s="14">
        <v>180</v>
      </c>
      <c r="F30" s="16">
        <v>5.17</v>
      </c>
      <c r="G30" s="16">
        <v>46.35</v>
      </c>
      <c r="H30" s="15">
        <v>0.1</v>
      </c>
      <c r="I30" s="14">
        <v>0</v>
      </c>
      <c r="J30" s="52">
        <v>11.52</v>
      </c>
    </row>
    <row r="31" spans="1:10">
      <c r="A31" s="10"/>
      <c r="B31" s="17" t="s">
        <v>20</v>
      </c>
      <c r="C31" s="12">
        <v>878</v>
      </c>
      <c r="D31" s="13" t="s">
        <v>47</v>
      </c>
      <c r="E31" s="14">
        <v>60</v>
      </c>
      <c r="F31" s="15">
        <v>15.8</v>
      </c>
      <c r="G31" s="15">
        <v>165</v>
      </c>
      <c r="H31" s="16">
        <v>4.6500000000000004</v>
      </c>
      <c r="I31" s="16">
        <v>2.81</v>
      </c>
      <c r="J31" s="52">
        <v>15.93</v>
      </c>
    </row>
    <row r="32" spans="1:10">
      <c r="A32" s="10"/>
      <c r="B32" s="18"/>
      <c r="C32" s="47">
        <v>70</v>
      </c>
      <c r="D32" s="37" t="s">
        <v>48</v>
      </c>
      <c r="E32" s="44">
        <v>60</v>
      </c>
      <c r="F32" s="48">
        <v>13.33</v>
      </c>
      <c r="G32" s="48">
        <v>5.45</v>
      </c>
      <c r="H32" s="48">
        <v>0.4</v>
      </c>
      <c r="I32" s="48">
        <v>0.05</v>
      </c>
      <c r="J32" s="61">
        <v>0.85</v>
      </c>
    </row>
    <row r="33" spans="1:10">
      <c r="A33" s="23"/>
      <c r="B33" s="24"/>
      <c r="C33" s="19"/>
      <c r="D33" s="20"/>
      <c r="E33" s="21">
        <f>SUM(E28:E32)</f>
        <v>500</v>
      </c>
      <c r="F33" s="25">
        <f>SUM(F28+F29+F30+F31+F32)</f>
        <v>119.7</v>
      </c>
      <c r="G33" s="22">
        <f>SUM(G28:G32)</f>
        <v>475.45</v>
      </c>
      <c r="H33" s="22">
        <f>SUM(H28:H32)</f>
        <v>15.82</v>
      </c>
      <c r="I33" s="22">
        <f>SUM(I28:I32)</f>
        <v>15.9</v>
      </c>
      <c r="J33" s="62">
        <f>SUM(J28:J32)</f>
        <v>67.849999999999994</v>
      </c>
    </row>
    <row r="34" spans="1:10">
      <c r="A34" s="4" t="s">
        <v>49</v>
      </c>
      <c r="B34" s="26" t="s">
        <v>50</v>
      </c>
      <c r="C34" s="6">
        <v>385</v>
      </c>
      <c r="D34" s="7" t="s">
        <v>51</v>
      </c>
      <c r="E34" s="8">
        <v>200</v>
      </c>
      <c r="F34" s="42">
        <v>33</v>
      </c>
      <c r="G34" s="42">
        <v>117.5</v>
      </c>
      <c r="H34" s="41">
        <v>3.85</v>
      </c>
      <c r="I34" s="41">
        <v>3.95</v>
      </c>
      <c r="J34" s="59">
        <v>16.75</v>
      </c>
    </row>
    <row r="35" spans="1:10">
      <c r="A35" s="10"/>
      <c r="B35" s="43" t="s">
        <v>41</v>
      </c>
      <c r="C35" s="33"/>
      <c r="D35" s="34"/>
      <c r="E35" s="46"/>
      <c r="F35" s="46"/>
      <c r="G35" s="46"/>
      <c r="H35" s="46"/>
      <c r="I35" s="46"/>
      <c r="J35" s="63"/>
    </row>
    <row r="36" spans="1:10">
      <c r="A36" s="10"/>
      <c r="B36" s="43" t="s">
        <v>36</v>
      </c>
      <c r="C36" s="12"/>
      <c r="D36" s="13"/>
      <c r="E36" s="15"/>
      <c r="F36" s="15"/>
      <c r="G36" s="15"/>
      <c r="H36" s="15"/>
      <c r="I36" s="15"/>
      <c r="J36" s="57"/>
    </row>
    <row r="37" spans="1:10">
      <c r="A37" s="10"/>
      <c r="B37" s="49" t="s">
        <v>22</v>
      </c>
      <c r="C37" s="18"/>
      <c r="D37" s="37"/>
      <c r="E37" s="39"/>
      <c r="F37" s="39"/>
      <c r="G37" s="39"/>
      <c r="H37" s="39"/>
      <c r="I37" s="39"/>
      <c r="J37" s="58"/>
    </row>
    <row r="38" spans="1:10">
      <c r="A38" s="10"/>
      <c r="B38" s="18"/>
      <c r="C38" s="18"/>
      <c r="D38" s="37"/>
      <c r="E38" s="39"/>
      <c r="F38" s="39"/>
      <c r="G38" s="39"/>
      <c r="H38" s="39"/>
      <c r="I38" s="39"/>
      <c r="J38" s="58"/>
    </row>
    <row r="39" spans="1:10">
      <c r="A39" s="23"/>
      <c r="B39" s="24"/>
      <c r="C39" s="24"/>
      <c r="D39" s="20"/>
      <c r="E39" s="21">
        <f t="shared" ref="E39:J39" si="3">SUM(E34)</f>
        <v>200</v>
      </c>
      <c r="F39" s="22">
        <f t="shared" si="3"/>
        <v>33</v>
      </c>
      <c r="G39" s="22">
        <f t="shared" si="3"/>
        <v>117.5</v>
      </c>
      <c r="H39" s="25">
        <f t="shared" si="3"/>
        <v>3.85</v>
      </c>
      <c r="I39" s="25">
        <f t="shared" si="3"/>
        <v>3.95</v>
      </c>
      <c r="J39" s="53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2015-06-05T18:19:00Z</dcterms:created>
  <dcterms:modified xsi:type="dcterms:W3CDTF">2026-04-06T05:28:53Z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1320208BD7E9499CBA0F30300E37B6D6_12</vt:lpwstr>
  </property>
  <property fmtid="{D5CDD505-2E9C-101B-9397-08002B2CF9AE}" pid="3" name="KSOProductBuildVer">
    <vt:lpwstr>1033-12.2.0.21931</vt:lpwstr>
  </property>
</Properties>
</file>